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Downloads\"/>
    </mc:Choice>
  </mc:AlternateContent>
  <bookViews>
    <workbookView xWindow="0" yWindow="0" windowWidth="28800" windowHeight="11595"/>
  </bookViews>
  <sheets>
    <sheet name="Julier-Gipfelliste" sheetId="3" r:id="rId1"/>
  </sheets>
  <definedNames>
    <definedName name="_xlnm._FilterDatabase" localSheetId="0" hidden="1">'Julier-Gipfelliste'!$C$3:$I$107</definedName>
    <definedName name="_xlnm.Print_Area" localSheetId="0">'Julier-Gipfelliste'!$A$1:$AH$106</definedName>
  </definedNames>
  <calcPr calcId="162913"/>
</workbook>
</file>

<file path=xl/calcChain.xml><?xml version="1.0" encoding="utf-8"?>
<calcChain xmlns="http://schemas.openxmlformats.org/spreadsheetml/2006/main">
  <c r="D5" i="3" l="1"/>
  <c r="D6" i="3"/>
  <c r="D7" i="3"/>
  <c r="C7" i="3" s="1"/>
  <c r="D8" i="3"/>
  <c r="C8" i="3" s="1"/>
  <c r="D9" i="3"/>
  <c r="D10" i="3"/>
  <c r="D11" i="3"/>
  <c r="D12" i="3"/>
  <c r="C12" i="3" s="1"/>
  <c r="D13" i="3"/>
  <c r="D14" i="3"/>
  <c r="D15" i="3"/>
  <c r="D16" i="3"/>
  <c r="C16" i="3" s="1"/>
  <c r="D17" i="3"/>
  <c r="D18" i="3"/>
  <c r="D19" i="3"/>
  <c r="D20" i="3"/>
  <c r="C20" i="3" s="1"/>
  <c r="D21" i="3"/>
  <c r="D22" i="3"/>
  <c r="D23" i="3"/>
  <c r="D24" i="3"/>
  <c r="C24" i="3" s="1"/>
  <c r="D25" i="3"/>
  <c r="D26" i="3"/>
  <c r="D27" i="3"/>
  <c r="C27" i="3" s="1"/>
  <c r="D28" i="3"/>
  <c r="C28" i="3" s="1"/>
  <c r="D29" i="3"/>
  <c r="D30" i="3"/>
  <c r="D31" i="3"/>
  <c r="D32" i="3"/>
  <c r="C32" i="3" s="1"/>
  <c r="D33" i="3"/>
  <c r="D34" i="3"/>
  <c r="D35" i="3"/>
  <c r="D36" i="3"/>
  <c r="C36" i="3" s="1"/>
  <c r="D37" i="3"/>
  <c r="D38" i="3"/>
  <c r="D39" i="3"/>
  <c r="D40" i="3"/>
  <c r="C40" i="3" s="1"/>
  <c r="D41" i="3"/>
  <c r="D42" i="3"/>
  <c r="D43" i="3"/>
  <c r="C43" i="3" s="1"/>
  <c r="D44" i="3"/>
  <c r="C44" i="3" s="1"/>
  <c r="D45" i="3"/>
  <c r="D46" i="3"/>
  <c r="D47" i="3"/>
  <c r="C47" i="3" s="1"/>
  <c r="D48" i="3"/>
  <c r="C48" i="3" s="1"/>
  <c r="D49" i="3"/>
  <c r="D50" i="3"/>
  <c r="D51" i="3"/>
  <c r="D52" i="3"/>
  <c r="C52" i="3" s="1"/>
  <c r="D53" i="3"/>
  <c r="D54" i="3"/>
  <c r="D55" i="3"/>
  <c r="D56" i="3"/>
  <c r="C56" i="3" s="1"/>
  <c r="D57" i="3"/>
  <c r="D58" i="3"/>
  <c r="D59" i="3"/>
  <c r="C59" i="3" s="1"/>
  <c r="D60" i="3"/>
  <c r="C60" i="3" s="1"/>
  <c r="D61" i="3"/>
  <c r="D62" i="3"/>
  <c r="D63" i="3"/>
  <c r="C63" i="3" s="1"/>
  <c r="D64" i="3"/>
  <c r="C64" i="3" s="1"/>
  <c r="D65" i="3"/>
  <c r="D66" i="3"/>
  <c r="D67" i="3"/>
  <c r="C67" i="3" s="1"/>
  <c r="D68" i="3"/>
  <c r="C68" i="3" s="1"/>
  <c r="D69" i="3"/>
  <c r="C69" i="3" s="1"/>
  <c r="D70" i="3"/>
  <c r="D71" i="3"/>
  <c r="C71" i="3" s="1"/>
  <c r="D72" i="3"/>
  <c r="C72" i="3" s="1"/>
  <c r="D73" i="3"/>
  <c r="D74" i="3"/>
  <c r="D75" i="3"/>
  <c r="C75" i="3" s="1"/>
  <c r="D76" i="3"/>
  <c r="C76" i="3" s="1"/>
  <c r="D77" i="3"/>
  <c r="D78" i="3"/>
  <c r="D79" i="3"/>
  <c r="D80" i="3"/>
  <c r="C80" i="3" s="1"/>
  <c r="D81" i="3"/>
  <c r="D82" i="3"/>
  <c r="D83" i="3"/>
  <c r="D84" i="3"/>
  <c r="C84" i="3" s="1"/>
  <c r="D85" i="3"/>
  <c r="D86" i="3"/>
  <c r="D87" i="3"/>
  <c r="D88" i="3"/>
  <c r="C88" i="3" s="1"/>
  <c r="D89" i="3"/>
  <c r="D90" i="3"/>
  <c r="C90" i="3" s="1"/>
  <c r="D91" i="3"/>
  <c r="D92" i="3"/>
  <c r="C92" i="3" s="1"/>
  <c r="D93" i="3"/>
  <c r="D94" i="3"/>
  <c r="D95" i="3"/>
  <c r="D96" i="3"/>
  <c r="C96" i="3" s="1"/>
  <c r="D97" i="3"/>
  <c r="D98" i="3"/>
  <c r="C98" i="3" s="1"/>
  <c r="D99" i="3"/>
  <c r="C99" i="3" s="1"/>
  <c r="D100" i="3"/>
  <c r="C100" i="3" s="1"/>
  <c r="D101" i="3"/>
  <c r="D102" i="3"/>
  <c r="D103" i="3"/>
  <c r="C103" i="3" s="1"/>
  <c r="D104" i="3"/>
  <c r="C104" i="3" s="1"/>
  <c r="D105" i="3"/>
  <c r="D106" i="3"/>
  <c r="C106" i="3" s="1"/>
  <c r="C97" i="3"/>
  <c r="C78" i="3"/>
  <c r="C77" i="3"/>
  <c r="C66" i="3"/>
  <c r="C58" i="3"/>
  <c r="C55" i="3"/>
  <c r="C37" i="3"/>
  <c r="C31" i="3"/>
  <c r="C30" i="3"/>
  <c r="C22" i="3"/>
  <c r="C19" i="3"/>
  <c r="C17" i="3"/>
  <c r="C15" i="3"/>
  <c r="C9" i="3"/>
  <c r="C6" i="3"/>
  <c r="C5" i="3"/>
  <c r="D4" i="3"/>
  <c r="C4" i="3" s="1"/>
  <c r="C18" i="3"/>
  <c r="C21" i="3"/>
  <c r="C23" i="3"/>
  <c r="C25" i="3"/>
  <c r="C26" i="3"/>
  <c r="C29" i="3"/>
  <c r="C33" i="3"/>
  <c r="C34" i="3"/>
  <c r="C35" i="3"/>
  <c r="C38" i="3"/>
  <c r="C39" i="3"/>
  <c r="C41" i="3"/>
  <c r="C42" i="3"/>
  <c r="C54" i="3"/>
  <c r="C57" i="3"/>
  <c r="C61" i="3"/>
  <c r="C62" i="3"/>
  <c r="C65" i="3"/>
  <c r="C70" i="3"/>
  <c r="C73" i="3"/>
  <c r="C74" i="3"/>
  <c r="C79" i="3"/>
  <c r="C81" i="3"/>
  <c r="C82" i="3"/>
  <c r="C83" i="3"/>
  <c r="C85" i="3"/>
  <c r="C86" i="3"/>
  <c r="C87" i="3"/>
  <c r="C89" i="3"/>
  <c r="C91" i="3"/>
  <c r="C93" i="3"/>
  <c r="C94" i="3"/>
  <c r="C95" i="3"/>
  <c r="C101" i="3"/>
  <c r="C102" i="3"/>
  <c r="C105" i="3"/>
  <c r="C10" i="3"/>
  <c r="C11" i="3"/>
  <c r="C13" i="3"/>
  <c r="C14" i="3"/>
  <c r="C45" i="3"/>
  <c r="C46" i="3"/>
  <c r="C49" i="3"/>
  <c r="C51" i="3"/>
  <c r="C53" i="3"/>
  <c r="C50" i="3"/>
  <c r="A3" i="3"/>
  <c r="C2" i="3" l="1"/>
  <c r="D2" i="3"/>
</calcChain>
</file>

<file path=xl/comments1.xml><?xml version="1.0" encoding="utf-8"?>
<comments xmlns="http://schemas.openxmlformats.org/spreadsheetml/2006/main">
  <authors>
    <author>Kurt M. PIKALO</author>
  </authors>
  <commentList>
    <comment ref="L50" authorId="0" shapeId="0">
      <text>
        <r>
          <rPr>
            <b/>
            <sz val="9"/>
            <color indexed="81"/>
            <rFont val="Tahoma"/>
            <charset val="1"/>
          </rPr>
          <t>Kurt M. PIKALO:</t>
        </r>
        <r>
          <rPr>
            <sz val="9"/>
            <color indexed="81"/>
            <rFont val="Tahoma"/>
            <charset val="1"/>
          </rPr>
          <t xml:space="preserve">
Keine Fotos!</t>
        </r>
      </text>
    </comment>
    <comment ref="R50" authorId="0" shapeId="0">
      <text>
        <r>
          <rPr>
            <b/>
            <sz val="9"/>
            <color indexed="81"/>
            <rFont val="Tahoma"/>
            <charset val="1"/>
          </rPr>
          <t>Kurt M. PIKALO:</t>
        </r>
        <r>
          <rPr>
            <sz val="9"/>
            <color indexed="81"/>
            <rFont val="Tahoma"/>
            <charset val="1"/>
          </rPr>
          <t xml:space="preserve">
Keine Fotos!</t>
        </r>
      </text>
    </comment>
    <comment ref="S50" authorId="0" shapeId="0">
      <text>
        <r>
          <rPr>
            <b/>
            <sz val="9"/>
            <color indexed="81"/>
            <rFont val="Tahoma"/>
            <charset val="1"/>
          </rPr>
          <t>Kurt M. PIKALO:</t>
        </r>
        <r>
          <rPr>
            <sz val="9"/>
            <color indexed="81"/>
            <rFont val="Tahoma"/>
            <charset val="1"/>
          </rPr>
          <t xml:space="preserve">
Keine Fotos!</t>
        </r>
      </text>
    </comment>
    <comment ref="J83" authorId="0" shapeId="0">
      <text>
        <r>
          <rPr>
            <b/>
            <sz val="9"/>
            <color indexed="81"/>
            <rFont val="Tahoma"/>
            <charset val="1"/>
          </rPr>
          <t>Kurt M. PIKALO:</t>
        </r>
        <r>
          <rPr>
            <sz val="9"/>
            <color indexed="81"/>
            <rFont val="Tahoma"/>
            <charset val="1"/>
          </rPr>
          <t xml:space="preserve">
Keine Fotos!</t>
        </r>
      </text>
    </comment>
  </commentList>
</comments>
</file>

<file path=xl/sharedStrings.xml><?xml version="1.0" encoding="utf-8"?>
<sst xmlns="http://schemas.openxmlformats.org/spreadsheetml/2006/main" count="432" uniqueCount="235">
  <si>
    <t>Triglav</t>
  </si>
  <si>
    <t>Cmir</t>
  </si>
  <si>
    <t>Jerebica</t>
  </si>
  <si>
    <t>Planja</t>
  </si>
  <si>
    <t>Razor</t>
  </si>
  <si>
    <t>Rjavina</t>
  </si>
  <si>
    <t>Rombon</t>
  </si>
  <si>
    <t>Name</t>
  </si>
  <si>
    <t>Montasch-Wischberg-Gruppe</t>
  </si>
  <si>
    <t>Begunjski vrh</t>
  </si>
  <si>
    <t>Kanjavec</t>
  </si>
  <si>
    <t>Kanin</t>
  </si>
  <si>
    <t>Dovski Gamsovec</t>
  </si>
  <si>
    <t>2754m Jof di Montasio (Montasch, Montaz)</t>
  </si>
  <si>
    <t>2666m Jof Fuart (Wischberg, Vis)</t>
  </si>
  <si>
    <t>2380m Monte Cimone (Strma pec)</t>
  </si>
  <si>
    <t>2313m Nabois Grande</t>
  </si>
  <si>
    <t>2257m Visoka Bela Spica</t>
  </si>
  <si>
    <t>2087m Jof di Miezegnot (Mittagskofel, Poldanasnja spica)</t>
  </si>
  <si>
    <t>2071m Cima del Cacciatore (Steinerner Jäger, Kamniti Lovec)</t>
  </si>
  <si>
    <t xml:space="preserve">1889m Jof di Sompdogna (Krniska glavica) </t>
  </si>
  <si>
    <t>Mangart-Jalovec-Gruppe</t>
  </si>
  <si>
    <t>2678m Mangart</t>
  </si>
  <si>
    <t>2643m Jalovec</t>
  </si>
  <si>
    <t>2448m Pelc nad Klonicami</t>
  </si>
  <si>
    <t>2376m Kotova spica</t>
  </si>
  <si>
    <t>2347m Briceljk</t>
  </si>
  <si>
    <t>2344m Bavski Grintovec</t>
  </si>
  <si>
    <t>2332m Mojstrovka Mala</t>
  </si>
  <si>
    <t xml:space="preserve">2305m Site </t>
  </si>
  <si>
    <t>2265m Strmi Strug</t>
  </si>
  <si>
    <t>2063m Pizzo di Mezzodi (Mittagskogel, Kopa)</t>
  </si>
  <si>
    <t>1911m Slemenova spica</t>
  </si>
  <si>
    <t xml:space="preserve">1653m Svinjak </t>
  </si>
  <si>
    <t>Martuljek-Gruppe</t>
  </si>
  <si>
    <t>2738m Skrlatica</t>
  </si>
  <si>
    <t>2621m Veliki Oltar</t>
  </si>
  <si>
    <t>2602m Velika Ponca</t>
  </si>
  <si>
    <t>2591m Dolkova spica</t>
  </si>
  <si>
    <t>2531m Dovski Kriz</t>
  </si>
  <si>
    <t>2497m Siroka pec</t>
  </si>
  <si>
    <t>2472m Spik</t>
  </si>
  <si>
    <t>2448m Skrnatarica</t>
  </si>
  <si>
    <t>2440m Dovski Gamsovec</t>
  </si>
  <si>
    <t>2417m Kukova spica</t>
  </si>
  <si>
    <t>2284m Frdamane police</t>
  </si>
  <si>
    <t xml:space="preserve">2074m Rusica </t>
  </si>
  <si>
    <t>2601m Razor</t>
  </si>
  <si>
    <t>2547m Prisojnik (Prisank)</t>
  </si>
  <si>
    <t>2501m Stenar</t>
  </si>
  <si>
    <t>2453m Planja</t>
  </si>
  <si>
    <t>2419m Pihavec</t>
  </si>
  <si>
    <t>2410m Kriz</t>
  </si>
  <si>
    <t>2392m Bovski Gamsovec</t>
  </si>
  <si>
    <t>2108m Golicica</t>
  </si>
  <si>
    <t xml:space="preserve">Triglav-Gruppe </t>
  </si>
  <si>
    <t>2864m Triglav</t>
  </si>
  <si>
    <t>2568m Kanjavec</t>
  </si>
  <si>
    <t>2538m Rz</t>
  </si>
  <si>
    <t>2532m Rjavina.</t>
  </si>
  <si>
    <t>2464m Miseljski konec</t>
  </si>
  <si>
    <t>2461m Begunjski vrh</t>
  </si>
  <si>
    <t>2406m Visoka und 2299m Spodnja Vrbanova spica</t>
  </si>
  <si>
    <t>2393m Cmir</t>
  </si>
  <si>
    <t>2350m Miselj vrh</t>
  </si>
  <si>
    <t>2275m Tosc</t>
  </si>
  <si>
    <t>2243m Veliki Draski vrh</t>
  </si>
  <si>
    <t>2225m Vernar</t>
  </si>
  <si>
    <t>2194m Vrsac</t>
  </si>
  <si>
    <t>2132m Mali Draski vrh</t>
  </si>
  <si>
    <t>2084m Zadnjiski Ozebnik</t>
  </si>
  <si>
    <t>2050m Visevnik</t>
  </si>
  <si>
    <t>2015m Debela pec</t>
  </si>
  <si>
    <t>Kanin-Gruppe</t>
  </si>
  <si>
    <t>2587m Kanin</t>
  </si>
  <si>
    <t>2499m Prestreljenik (Monte Forato)</t>
  </si>
  <si>
    <t>2406m Lopa</t>
  </si>
  <si>
    <t>2324m Sart Zrd</t>
  </si>
  <si>
    <t>2208m Rombon</t>
  </si>
  <si>
    <t>2125m Jerebica</t>
  </si>
  <si>
    <t>Krn-Gruppe</t>
  </si>
  <si>
    <t>2245m Krn (Monte Nero)</t>
  </si>
  <si>
    <t xml:space="preserve">2041m Veliki Lemez </t>
  </si>
  <si>
    <t>2398m Veliko spicje</t>
  </si>
  <si>
    <t>2390m Debeli vrh</t>
  </si>
  <si>
    <t>2320m Zelnarica</t>
  </si>
  <si>
    <t>2190m Kopica</t>
  </si>
  <si>
    <t>2091m Ticarica</t>
  </si>
  <si>
    <t>2019m Kuk</t>
  </si>
  <si>
    <t>2008m, 1977m, Mahavscek and Bogatin</t>
  </si>
  <si>
    <t>2003m Lanzevica</t>
  </si>
  <si>
    <t>1966m Rodica</t>
  </si>
  <si>
    <t>1844m Crna prst</t>
  </si>
  <si>
    <t xml:space="preserve">1761m Prsivec </t>
  </si>
  <si>
    <t>Höhe</t>
  </si>
  <si>
    <t>Gruppe</t>
  </si>
  <si>
    <t>West</t>
  </si>
  <si>
    <t>Ost</t>
  </si>
  <si>
    <t>2340m Veunza (Vevnica)</t>
  </si>
  <si>
    <t>2274m Ponza Grande (Visoka Ponca)</t>
  </si>
  <si>
    <t>2379m Traunig (Travnik, Aschenbrenner).</t>
  </si>
  <si>
    <t>Erstiegen</t>
  </si>
  <si>
    <t>Jof Fuart (Wischberg, Vis)</t>
  </si>
  <si>
    <t>Velika Ponca</t>
  </si>
  <si>
    <t>Dolkova spica</t>
  </si>
  <si>
    <t>Prisojnik (Prisank)</t>
  </si>
  <si>
    <t>Rz</t>
  </si>
  <si>
    <t>Dovski Kriz</t>
  </si>
  <si>
    <t>Prestreljenik (Monte Forato)</t>
  </si>
  <si>
    <t>Siroka pec</t>
  </si>
  <si>
    <t>Spik</t>
  </si>
  <si>
    <t>Miseljski konec</t>
  </si>
  <si>
    <t>Pelc nad Klonicami</t>
  </si>
  <si>
    <t>Skrnatarica</t>
  </si>
  <si>
    <t>Kukova spica</t>
  </si>
  <si>
    <t>Kriz</t>
  </si>
  <si>
    <t>Veliko spicje</t>
  </si>
  <si>
    <t>Bovski Gamsovec</t>
  </si>
  <si>
    <t>Debeli vrh</t>
  </si>
  <si>
    <t>Monte Cimone (Strma pec)</t>
  </si>
  <si>
    <t>Traunig (Travnik, Aschenbrenner).</t>
  </si>
  <si>
    <t>Kotova spica</t>
  </si>
  <si>
    <t>Miselj vrh</t>
  </si>
  <si>
    <t>Briceljk</t>
  </si>
  <si>
    <t>Veunza (Vevnica)</t>
  </si>
  <si>
    <t>Zelnarica</t>
  </si>
  <si>
    <t>Nabois Grande</t>
  </si>
  <si>
    <t xml:space="preserve">Site </t>
  </si>
  <si>
    <t>Frdamane police</t>
  </si>
  <si>
    <t>Tosc</t>
  </si>
  <si>
    <t>Strmi Strug</t>
  </si>
  <si>
    <t>Krn (Monte Nero)</t>
  </si>
  <si>
    <t>Veliki Draski vrh</t>
  </si>
  <si>
    <t>Vernar</t>
  </si>
  <si>
    <t>Vrsac</t>
  </si>
  <si>
    <t>Kopica</t>
  </si>
  <si>
    <t>Mali Draski vrh</t>
  </si>
  <si>
    <t>Golicica</t>
  </si>
  <si>
    <t>Ticarica</t>
  </si>
  <si>
    <t>Zadnjiski Ozebnik</t>
  </si>
  <si>
    <t xml:space="preserve">Rusica </t>
  </si>
  <si>
    <t>Cima del Cacciatore (Steinerner Jäger, Kamniti Lovec)</t>
  </si>
  <si>
    <t>Visevnik</t>
  </si>
  <si>
    <t xml:space="preserve">Veliki Lemez </t>
  </si>
  <si>
    <t>Debela pec</t>
  </si>
  <si>
    <t>Lanzevica</t>
  </si>
  <si>
    <t>Rodica</t>
  </si>
  <si>
    <t>Slemenova spica</t>
  </si>
  <si>
    <t xml:space="preserve">Jof di Sompdogna (Krniska glavica) </t>
  </si>
  <si>
    <t>Crna prst</t>
  </si>
  <si>
    <t xml:space="preserve">Prsivec </t>
  </si>
  <si>
    <t xml:space="preserve">Svinjak </t>
  </si>
  <si>
    <t>O/W</t>
  </si>
  <si>
    <t>Visoka Vrbanova spica</t>
  </si>
  <si>
    <t>Mangart (Manhart, Mangrt)</t>
  </si>
  <si>
    <t>Pihavec (Pihauc)</t>
  </si>
  <si>
    <t>Ponza Grande (Visoka Ponca, Ponica)</t>
  </si>
  <si>
    <t>Skrlatica (Suhi plaz)</t>
  </si>
  <si>
    <t>Stenar (Steiner)</t>
  </si>
  <si>
    <t>Jalovec (Jalouc)</t>
  </si>
  <si>
    <t>Veliki Oltar (Altar)</t>
  </si>
  <si>
    <t>V. Mojstrovka (M. Mojstrovka: 2332m)</t>
  </si>
  <si>
    <t>Jof di Miezegnot (Malborghetter Mittagskofel, Poldanasnja spica)</t>
  </si>
  <si>
    <t>Monte Piper</t>
  </si>
  <si>
    <t>Due Pizzi (Zweispitz, Dve spici 2.046m und 2.008m)</t>
  </si>
  <si>
    <t>Besteigungsdatum</t>
  </si>
  <si>
    <t>fdb-Index</t>
  </si>
  <si>
    <t>Prisank-Razor-Gruppe</t>
  </si>
  <si>
    <t>Woheiner-Gruppe</t>
  </si>
  <si>
    <t>Zähler</t>
  </si>
  <si>
    <t>Erstiegen = 1</t>
  </si>
  <si>
    <t>Anzahl Ersteigungen</t>
  </si>
  <si>
    <t>östl./westl. Julier</t>
  </si>
  <si>
    <t>Juliergruppe</t>
  </si>
  <si>
    <t>Höhe in Metern</t>
  </si>
  <si>
    <t>Bezeichnung des Berges</t>
  </si>
  <si>
    <r>
      <t>freund</t>
    </r>
    <r>
      <rPr>
        <b/>
        <sz val="16"/>
        <color indexed="9"/>
        <rFont val="Arial"/>
        <family val="2"/>
      </rPr>
      <t>der</t>
    </r>
    <r>
      <rPr>
        <b/>
        <sz val="16"/>
        <color indexed="10"/>
        <rFont val="Arial"/>
        <family val="2"/>
      </rPr>
      <t>berge</t>
    </r>
    <r>
      <rPr>
        <sz val="12"/>
        <color indexed="9"/>
        <rFont val="Arial"/>
        <family val="2"/>
      </rPr>
      <t>.at</t>
    </r>
    <r>
      <rPr>
        <b/>
        <sz val="12"/>
        <color indexed="9"/>
        <rFont val="Arial"/>
        <family val="2"/>
      </rPr>
      <t xml:space="preserve">
Persönliche Detailangaben</t>
    </r>
  </si>
  <si>
    <t>M.te Re (Königsberg, Kraljevska spica)</t>
  </si>
  <si>
    <t>Cinque Punti (Raibler Fünfspitz, Rabeljske spice)</t>
  </si>
  <si>
    <t>Pizzo di Mezzodi (Mittagskogel, Poldnik / Kopa)</t>
  </si>
  <si>
    <t>M.te Buconig (Bukovnik)</t>
  </si>
  <si>
    <t>C.ma Alta di Riobianco (Hohe Weißenbachspitze, Visoka Bela Spica)</t>
  </si>
  <si>
    <t>C.ma di Riofreddo (Klatwasserspitze, Divja koza)</t>
  </si>
  <si>
    <t>C.me Castrein (Kastreinspitzen, Kostrunove spice)</t>
  </si>
  <si>
    <t>Punta Plagnis</t>
  </si>
  <si>
    <t>Modeon del Buinz</t>
  </si>
  <si>
    <t>C.ma di Terrarossa (Spik Hude polive)</t>
  </si>
  <si>
    <t>M.te Sart (Zrd)</t>
  </si>
  <si>
    <t>M.te Bila pec (Bela pec)</t>
  </si>
  <si>
    <t>Leupa (Lopa)</t>
  </si>
  <si>
    <t>C.ma Confine (Velika Crnelska spica)</t>
  </si>
  <si>
    <t>Bavski Grintavec</t>
  </si>
  <si>
    <t>Plaski Vogel</t>
  </si>
  <si>
    <t>Vrh Laske Planje</t>
  </si>
  <si>
    <t>Baba grande (Velika Baba)</t>
  </si>
  <si>
    <t>Velika Baba</t>
  </si>
  <si>
    <t>Mahavscek und Bogatin (1.977)</t>
  </si>
  <si>
    <t>Smohor</t>
  </si>
  <si>
    <t>Krasji vrh</t>
  </si>
  <si>
    <t>Stol</t>
  </si>
  <si>
    <t>Tolminski Kuk</t>
  </si>
  <si>
    <t>Vogel</t>
  </si>
  <si>
    <t>Vrh nad Skrbino</t>
  </si>
  <si>
    <t>Mrzli vrh</t>
  </si>
  <si>
    <t>Matajur</t>
  </si>
  <si>
    <t>1. am:</t>
  </si>
  <si>
    <t>2. am:</t>
  </si>
  <si>
    <t>3. am:</t>
  </si>
  <si>
    <t>4. am:</t>
  </si>
  <si>
    <t>5. am:</t>
  </si>
  <si>
    <t>6. am:</t>
  </si>
  <si>
    <t>7. am:</t>
  </si>
  <si>
    <t>8. am:</t>
  </si>
  <si>
    <t>9. am:</t>
  </si>
  <si>
    <t>10. am:</t>
  </si>
  <si>
    <t>11. am:</t>
  </si>
  <si>
    <t>12. am:</t>
  </si>
  <si>
    <t>13. am:</t>
  </si>
  <si>
    <t>14. am:</t>
  </si>
  <si>
    <t>15. am:</t>
  </si>
  <si>
    <t>Monte Ursic (Srednji Vršič)</t>
  </si>
  <si>
    <t>Jof di Montasio (Bramkofel, Montasch, Montaz)</t>
  </si>
  <si>
    <t>16. am:</t>
  </si>
  <si>
    <t>17. am:</t>
  </si>
  <si>
    <t>18. am:</t>
  </si>
  <si>
    <t>19. am:</t>
  </si>
  <si>
    <t>20. am:</t>
  </si>
  <si>
    <t>20./21.09.2011</t>
  </si>
  <si>
    <t>Modeon di Montasio</t>
  </si>
  <si>
    <t>usw.</t>
  </si>
  <si>
    <t>21. am:</t>
  </si>
  <si>
    <t>22. am:</t>
  </si>
  <si>
    <t>23. am:</t>
  </si>
  <si>
    <t>24. am:</t>
  </si>
  <si>
    <t>25.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</si>
</sst>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€_-;\-* #,##0.00\ _€_-;_-* &quot;-&quot;??\ _€_-;_-@_-"/>
    <numFmt numFmtId="180" formatCode="yyyy\-mm\-dd;@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</font>
    <font>
      <sz val="10"/>
      <name val="Tahoma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FFFFFF"/>
      <name val="Arial"/>
      <family val="2"/>
    </font>
    <font>
      <u/>
      <sz val="10"/>
      <color rgb="FF0000FF"/>
      <name val="Arial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00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>
      <alignment textRotation="90"/>
    </xf>
    <xf numFmtId="0" fontId="7" fillId="2" borderId="0" xfId="0" applyFont="1" applyFill="1"/>
    <xf numFmtId="3" fontId="7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3" fontId="7" fillId="2" borderId="1" xfId="2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indent="1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left" indent="1"/>
    </xf>
    <xf numFmtId="0" fontId="7" fillId="2" borderId="2" xfId="0" applyFont="1" applyFill="1" applyBorder="1"/>
    <xf numFmtId="0" fontId="5" fillId="2" borderId="2" xfId="0" applyFont="1" applyFill="1" applyBorder="1"/>
    <xf numFmtId="0" fontId="5" fillId="3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indent="1"/>
    </xf>
    <xf numFmtId="0" fontId="7" fillId="4" borderId="2" xfId="0" applyFont="1" applyFill="1" applyBorder="1"/>
    <xf numFmtId="0" fontId="7" fillId="4" borderId="1" xfId="0" applyFont="1" applyFill="1" applyBorder="1"/>
    <xf numFmtId="0" fontId="6" fillId="4" borderId="1" xfId="0" applyFont="1" applyFill="1" applyBorder="1"/>
    <xf numFmtId="3" fontId="7" fillId="4" borderId="1" xfId="2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7" fillId="4" borderId="0" xfId="0" applyFont="1" applyFill="1"/>
    <xf numFmtId="0" fontId="5" fillId="4" borderId="2" xfId="0" applyFont="1" applyFill="1" applyBorder="1"/>
    <xf numFmtId="0" fontId="14" fillId="4" borderId="1" xfId="0" applyFont="1" applyFill="1" applyBorder="1"/>
    <xf numFmtId="0" fontId="5" fillId="3" borderId="2" xfId="0" applyFont="1" applyFill="1" applyBorder="1"/>
    <xf numFmtId="0" fontId="7" fillId="5" borderId="2" xfId="0" applyFont="1" applyFill="1" applyBorder="1"/>
    <xf numFmtId="0" fontId="7" fillId="5" borderId="1" xfId="0" applyFont="1" applyFill="1" applyBorder="1"/>
    <xf numFmtId="0" fontId="6" fillId="5" borderId="1" xfId="0" applyFont="1" applyFill="1" applyBorder="1"/>
    <xf numFmtId="3" fontId="7" fillId="5" borderId="1" xfId="2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indent="1"/>
    </xf>
    <xf numFmtId="0" fontId="7" fillId="5" borderId="0" xfId="0" applyFont="1" applyFill="1"/>
    <xf numFmtId="0" fontId="5" fillId="5" borderId="2" xfId="0" applyFont="1" applyFill="1" applyBorder="1"/>
    <xf numFmtId="0" fontId="9" fillId="5" borderId="1" xfId="0" applyFont="1" applyFill="1" applyBorder="1" applyAlignment="1">
      <alignment horizontal="left" indent="1"/>
    </xf>
    <xf numFmtId="0" fontId="14" fillId="5" borderId="1" xfId="0" applyFont="1" applyFill="1" applyBorder="1"/>
    <xf numFmtId="0" fontId="5" fillId="0" borderId="2" xfId="0" applyFont="1" applyFill="1" applyBorder="1"/>
    <xf numFmtId="0" fontId="7" fillId="0" borderId="1" xfId="0" applyFont="1" applyFill="1" applyBorder="1"/>
    <xf numFmtId="3" fontId="7" fillId="0" borderId="1" xfId="2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2" xfId="0" applyFont="1" applyFill="1" applyBorder="1"/>
    <xf numFmtId="0" fontId="1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4" fillId="0" borderId="3" xfId="0" applyFont="1" applyFill="1" applyBorder="1"/>
    <xf numFmtId="0" fontId="6" fillId="0" borderId="3" xfId="0" applyFont="1" applyFill="1" applyBorder="1"/>
    <xf numFmtId="3" fontId="7" fillId="0" borderId="3" xfId="2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indent="1"/>
    </xf>
    <xf numFmtId="0" fontId="7" fillId="0" borderId="4" xfId="0" applyFont="1" applyFill="1" applyBorder="1"/>
    <xf numFmtId="0" fontId="6" fillId="0" borderId="4" xfId="0" applyFont="1" applyFill="1" applyBorder="1"/>
    <xf numFmtId="3" fontId="7" fillId="0" borderId="4" xfId="2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indent="1"/>
    </xf>
    <xf numFmtId="0" fontId="5" fillId="0" borderId="5" xfId="0" applyFont="1" applyFill="1" applyBorder="1"/>
    <xf numFmtId="0" fontId="14" fillId="0" borderId="4" xfId="0" applyFont="1" applyFill="1" applyBorder="1"/>
    <xf numFmtId="0" fontId="9" fillId="0" borderId="4" xfId="0" applyFont="1" applyFill="1" applyBorder="1" applyAlignment="1">
      <alignment horizontal="left" indent="1"/>
    </xf>
    <xf numFmtId="0" fontId="7" fillId="3" borderId="2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3" fontId="7" fillId="3" borderId="1" xfId="2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indent="1"/>
    </xf>
    <xf numFmtId="0" fontId="5" fillId="6" borderId="1" xfId="0" applyFont="1" applyFill="1" applyBorder="1"/>
    <xf numFmtId="0" fontId="9" fillId="3" borderId="1" xfId="0" applyFont="1" applyFill="1" applyBorder="1" applyAlignment="1">
      <alignment horizontal="left" indent="1"/>
    </xf>
    <xf numFmtId="0" fontId="7" fillId="3" borderId="0" xfId="0" applyFont="1" applyFill="1"/>
    <xf numFmtId="0" fontId="7" fillId="7" borderId="2" xfId="0" applyFont="1" applyFill="1" applyBorder="1"/>
    <xf numFmtId="0" fontId="7" fillId="7" borderId="1" xfId="0" applyFont="1" applyFill="1" applyBorder="1"/>
    <xf numFmtId="0" fontId="6" fillId="7" borderId="1" xfId="0" applyFont="1" applyFill="1" applyBorder="1"/>
    <xf numFmtId="3" fontId="7" fillId="7" borderId="1" xfId="2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 indent="1"/>
    </xf>
    <xf numFmtId="0" fontId="7" fillId="7" borderId="0" xfId="0" applyFont="1" applyFill="1"/>
    <xf numFmtId="0" fontId="5" fillId="7" borderId="2" xfId="0" applyFont="1" applyFill="1" applyBorder="1"/>
    <xf numFmtId="0" fontId="5" fillId="7" borderId="1" xfId="0" applyFont="1" applyFill="1" applyBorder="1"/>
    <xf numFmtId="0" fontId="9" fillId="7" borderId="1" xfId="0" applyFont="1" applyFill="1" applyBorder="1" applyAlignment="1">
      <alignment horizontal="left" indent="1"/>
    </xf>
    <xf numFmtId="0" fontId="14" fillId="7" borderId="1" xfId="0" applyFont="1" applyFill="1" applyBorder="1"/>
    <xf numFmtId="0" fontId="7" fillId="6" borderId="2" xfId="0" applyFont="1" applyFill="1" applyBorder="1"/>
    <xf numFmtId="0" fontId="7" fillId="6" borderId="1" xfId="0" applyFont="1" applyFill="1" applyBorder="1"/>
    <xf numFmtId="0" fontId="6" fillId="6" borderId="1" xfId="0" applyFont="1" applyFill="1" applyBorder="1"/>
    <xf numFmtId="3" fontId="7" fillId="6" borderId="1" xfId="2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 indent="1"/>
    </xf>
    <xf numFmtId="0" fontId="9" fillId="6" borderId="1" xfId="0" applyFont="1" applyFill="1" applyBorder="1" applyAlignment="1">
      <alignment horizontal="left" indent="1"/>
    </xf>
    <xf numFmtId="0" fontId="7" fillId="6" borderId="0" xfId="0" applyFont="1" applyFill="1"/>
    <xf numFmtId="0" fontId="5" fillId="6" borderId="2" xfId="0" applyFont="1" applyFill="1" applyBorder="1"/>
    <xf numFmtId="0" fontId="14" fillId="6" borderId="1" xfId="0" applyFont="1" applyFill="1" applyBorder="1"/>
    <xf numFmtId="0" fontId="6" fillId="0" borderId="0" xfId="0" applyFont="1" applyFill="1" applyBorder="1" applyAlignment="1">
      <alignment horizontal="left" indent="1"/>
    </xf>
    <xf numFmtId="18" fontId="17" fillId="8" borderId="6" xfId="0" applyNumberFormat="1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6" xfId="0" applyFont="1" applyFill="1" applyBorder="1"/>
    <xf numFmtId="0" fontId="7" fillId="2" borderId="6" xfId="0" applyFont="1" applyFill="1" applyBorder="1"/>
    <xf numFmtId="0" fontId="6" fillId="2" borderId="6" xfId="0" applyFont="1" applyFill="1" applyBorder="1"/>
    <xf numFmtId="3" fontId="5" fillId="2" borderId="6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indent="1"/>
    </xf>
    <xf numFmtId="0" fontId="9" fillId="2" borderId="6" xfId="0" applyFont="1" applyFill="1" applyBorder="1" applyAlignment="1">
      <alignment horizontal="left" indent="1"/>
    </xf>
    <xf numFmtId="0" fontId="10" fillId="15" borderId="0" xfId="0" applyFont="1" applyFill="1" applyBorder="1" applyAlignment="1">
      <alignment textRotation="90"/>
    </xf>
    <xf numFmtId="3" fontId="10" fillId="15" borderId="0" xfId="0" applyNumberFormat="1" applyFont="1" applyFill="1" applyBorder="1" applyAlignment="1">
      <alignment horizontal="center" textRotation="90"/>
    </xf>
    <xf numFmtId="0" fontId="10" fillId="15" borderId="0" xfId="0" applyFont="1" applyFill="1" applyBorder="1" applyAlignment="1"/>
    <xf numFmtId="3" fontId="10" fillId="15" borderId="0" xfId="0" applyNumberFormat="1" applyFont="1" applyFill="1" applyBorder="1" applyAlignment="1">
      <alignment horizontal="center"/>
    </xf>
    <xf numFmtId="0" fontId="10" fillId="15" borderId="0" xfId="0" applyFont="1" applyFill="1" applyBorder="1" applyAlignment="1">
      <alignment horizontal="left"/>
    </xf>
    <xf numFmtId="0" fontId="0" fillId="6" borderId="1" xfId="0" applyFill="1" applyBorder="1"/>
    <xf numFmtId="0" fontId="12" fillId="15" borderId="0" xfId="0" applyFont="1" applyFill="1" applyBorder="1" applyAlignment="1">
      <alignment horizontal="center" wrapText="1"/>
    </xf>
    <xf numFmtId="0" fontId="12" fillId="15" borderId="0" xfId="0" applyFont="1" applyFill="1" applyBorder="1" applyAlignment="1">
      <alignment horizontal="center" wrapText="1"/>
    </xf>
    <xf numFmtId="0" fontId="10" fillId="15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 wrapText="1"/>
    </xf>
    <xf numFmtId="180" fontId="18" fillId="9" borderId="6" xfId="1" applyNumberFormat="1" applyFont="1" applyFill="1" applyBorder="1" applyAlignment="1" applyProtection="1"/>
    <xf numFmtId="180" fontId="18" fillId="9" borderId="0" xfId="1" applyNumberFormat="1" applyFont="1" applyFill="1" applyAlignment="1" applyProtection="1"/>
    <xf numFmtId="180" fontId="4" fillId="9" borderId="6" xfId="1" applyNumberFormat="1" applyFill="1" applyBorder="1" applyAlignment="1" applyProtection="1"/>
    <xf numFmtId="180" fontId="18" fillId="9" borderId="1" xfId="1" applyNumberFormat="1" applyFont="1" applyFill="1" applyBorder="1" applyAlignment="1" applyProtection="1"/>
    <xf numFmtId="180" fontId="0" fillId="9" borderId="6" xfId="0" applyNumberFormat="1" applyFont="1" applyFill="1" applyBorder="1"/>
    <xf numFmtId="180" fontId="4" fillId="10" borderId="6" xfId="1" applyNumberFormat="1" applyFill="1" applyBorder="1" applyAlignment="1" applyProtection="1"/>
    <xf numFmtId="180" fontId="18" fillId="10" borderId="6" xfId="1" applyNumberFormat="1" applyFont="1" applyFill="1" applyBorder="1" applyAlignment="1" applyProtection="1"/>
    <xf numFmtId="180" fontId="0" fillId="10" borderId="6" xfId="0" applyNumberFormat="1" applyFont="1" applyFill="1" applyBorder="1"/>
    <xf numFmtId="180" fontId="18" fillId="11" borderId="6" xfId="1" applyNumberFormat="1" applyFont="1" applyFill="1" applyBorder="1" applyAlignment="1" applyProtection="1"/>
    <xf numFmtId="180" fontId="0" fillId="11" borderId="6" xfId="0" applyNumberFormat="1" applyFont="1" applyFill="1" applyBorder="1"/>
    <xf numFmtId="180" fontId="4" fillId="11" borderId="6" xfId="1" applyNumberFormat="1" applyFill="1" applyBorder="1" applyAlignment="1" applyProtection="1"/>
    <xf numFmtId="180" fontId="18" fillId="12" borderId="6" xfId="1" applyNumberFormat="1" applyFont="1" applyFill="1" applyBorder="1" applyAlignment="1" applyProtection="1"/>
    <xf numFmtId="180" fontId="0" fillId="12" borderId="6" xfId="0" applyNumberFormat="1" applyFont="1" applyFill="1" applyBorder="1"/>
    <xf numFmtId="180" fontId="4" fillId="12" borderId="6" xfId="1" applyNumberFormat="1" applyFill="1" applyBorder="1" applyAlignment="1" applyProtection="1"/>
    <xf numFmtId="180" fontId="0" fillId="13" borderId="6" xfId="0" applyNumberFormat="1" applyFont="1" applyFill="1" applyBorder="1"/>
    <xf numFmtId="180" fontId="18" fillId="13" borderId="6" xfId="1" applyNumberFormat="1" applyFont="1" applyFill="1" applyBorder="1" applyAlignment="1" applyProtection="1"/>
    <xf numFmtId="180" fontId="4" fillId="13" borderId="6" xfId="1" applyNumberFormat="1" applyFill="1" applyBorder="1" applyAlignment="1" applyProtection="1"/>
    <xf numFmtId="180" fontId="18" fillId="13" borderId="0" xfId="1" applyNumberFormat="1" applyFont="1" applyFill="1" applyAlignment="1" applyProtection="1"/>
    <xf numFmtId="180" fontId="0" fillId="13" borderId="1" xfId="0" applyNumberFormat="1" applyFont="1" applyFill="1" applyBorder="1"/>
    <xf numFmtId="180" fontId="0" fillId="14" borderId="6" xfId="0" applyNumberFormat="1" applyFont="1" applyFill="1" applyBorder="1"/>
    <xf numFmtId="180" fontId="18" fillId="14" borderId="6" xfId="1" applyNumberFormat="1" applyFont="1" applyFill="1" applyBorder="1" applyAlignment="1" applyProtection="1"/>
    <xf numFmtId="180" fontId="4" fillId="14" borderId="6" xfId="1" applyNumberFormat="1" applyFill="1" applyBorder="1" applyAlignment="1" applyProtection="1"/>
    <xf numFmtId="180" fontId="6" fillId="14" borderId="1" xfId="0" applyNumberFormat="1" applyFont="1" applyFill="1" applyBorder="1" applyAlignment="1">
      <alignment horizontal="left" indent="1"/>
    </xf>
    <xf numFmtId="180" fontId="0" fillId="0" borderId="6" xfId="0" applyNumberFormat="1" applyFont="1" applyBorder="1"/>
    <xf numFmtId="180" fontId="4" fillId="0" borderId="6" xfId="1" applyNumberFormat="1" applyBorder="1" applyAlignment="1" applyProtection="1"/>
    <xf numFmtId="180" fontId="18" fillId="0" borderId="6" xfId="1" applyNumberFormat="1" applyFont="1" applyBorder="1" applyAlignment="1" applyProtection="1"/>
    <xf numFmtId="180" fontId="0" fillId="0" borderId="0" xfId="0" applyNumberFormat="1" applyFont="1"/>
    <xf numFmtId="180" fontId="0" fillId="0" borderId="1" xfId="0" applyNumberFormat="1" applyFont="1" applyBorder="1"/>
    <xf numFmtId="180" fontId="0" fillId="0" borderId="7" xfId="0" applyNumberFormat="1" applyFont="1" applyBorder="1"/>
    <xf numFmtId="180" fontId="7" fillId="0" borderId="0" xfId="0" applyNumberFormat="1" applyFont="1"/>
    <xf numFmtId="180" fontId="14" fillId="14" borderId="6" xfId="0" applyNumberFormat="1" applyFont="1" applyFill="1" applyBorder="1" applyAlignment="1">
      <alignment horizontal="center"/>
    </xf>
    <xf numFmtId="0" fontId="19" fillId="2" borderId="8" xfId="0" applyFont="1" applyFill="1" applyBorder="1"/>
    <xf numFmtId="0" fontId="19" fillId="2" borderId="2" xfId="0" applyFont="1" applyFill="1" applyBorder="1"/>
    <xf numFmtId="0" fontId="19" fillId="3" borderId="2" xfId="0" applyFont="1" applyFill="1" applyBorder="1"/>
    <xf numFmtId="0" fontId="19" fillId="6" borderId="2" xfId="0" applyFont="1" applyFill="1" applyBorder="1"/>
    <xf numFmtId="0" fontId="19" fillId="4" borderId="2" xfId="0" applyFont="1" applyFill="1" applyBorder="1"/>
    <xf numFmtId="0" fontId="19" fillId="7" borderId="2" xfId="0" applyFont="1" applyFill="1" applyBorder="1"/>
    <xf numFmtId="0" fontId="19" fillId="5" borderId="2" xfId="0" applyFont="1" applyFill="1" applyBorder="1"/>
    <xf numFmtId="0" fontId="19" fillId="0" borderId="2" xfId="0" applyFont="1" applyFill="1" applyBorder="1"/>
    <xf numFmtId="0" fontId="19" fillId="0" borderId="5" xfId="0" applyFont="1" applyFill="1" applyBorder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freundderberge.at/Hmt/Mangart/index.htm" TargetMode="External"/><Relationship Id="rId117" Type="http://schemas.openxmlformats.org/officeDocument/2006/relationships/hyperlink" Target="http://freundderberge.eu/2012/Cacciatore1202/" TargetMode="External"/><Relationship Id="rId21" Type="http://schemas.openxmlformats.org/officeDocument/2006/relationships/hyperlink" Target="http://freundderberge.at/KreGa/Skrlatiza/index.htm" TargetMode="External"/><Relationship Id="rId42" Type="http://schemas.openxmlformats.org/officeDocument/2006/relationships/hyperlink" Target="http://freundderberge.at/DomStanica/index.htm" TargetMode="External"/><Relationship Id="rId47" Type="http://schemas.openxmlformats.org/officeDocument/2006/relationships/hyperlink" Target="http://freundderberge.at/Krawusi/Spik/index.htm" TargetMode="External"/><Relationship Id="rId63" Type="http://schemas.openxmlformats.org/officeDocument/2006/relationships/hyperlink" Target="http://freundderberge.at/Hmt/Mojstrovka/20040717/index.htm" TargetMode="External"/><Relationship Id="rId68" Type="http://schemas.openxmlformats.org/officeDocument/2006/relationships/hyperlink" Target="http://www.freundderberge.at/HomePages/PonzaMangart/index.htm" TargetMode="External"/><Relationship Id="rId84" Type="http://schemas.openxmlformats.org/officeDocument/2006/relationships/hyperlink" Target="http://freundderberge.at/KreGa/Mezzodi/index.htm" TargetMode="External"/><Relationship Id="rId89" Type="http://schemas.openxmlformats.org/officeDocument/2006/relationships/hyperlink" Target="http://freundderberge.at/2001/index.htm" TargetMode="External"/><Relationship Id="rId112" Type="http://schemas.openxmlformats.org/officeDocument/2006/relationships/hyperlink" Target="http://freundderberge.at/2012/Kanin1201/" TargetMode="External"/><Relationship Id="rId133" Type="http://schemas.openxmlformats.org/officeDocument/2006/relationships/hyperlink" Target="https://freundderberge.at/2014/Prisank1401/" TargetMode="External"/><Relationship Id="rId138" Type="http://schemas.openxmlformats.org/officeDocument/2006/relationships/hyperlink" Target="https://freundderberge.at/2015/Wischberg1501/" TargetMode="External"/><Relationship Id="rId154" Type="http://schemas.openxmlformats.org/officeDocument/2006/relationships/hyperlink" Target="https://freundderberge.at/2018/SKIMostrovka1801/" TargetMode="External"/><Relationship Id="rId159" Type="http://schemas.openxmlformats.org/officeDocument/2006/relationships/hyperlink" Target="https://freundderberge.at/2019/SKI-Triglav-1901/" TargetMode="External"/><Relationship Id="rId16" Type="http://schemas.openxmlformats.org/officeDocument/2006/relationships/hyperlink" Target="http://freundderberge.at/Hmt/MontWint/index.htm" TargetMode="External"/><Relationship Id="rId107" Type="http://schemas.openxmlformats.org/officeDocument/2006/relationships/hyperlink" Target="http://freundderberge.at/Montasio1001/" TargetMode="External"/><Relationship Id="rId11" Type="http://schemas.openxmlformats.org/officeDocument/2006/relationships/hyperlink" Target="http://freundderberge.at/Triglav0902/index.html" TargetMode="External"/><Relationship Id="rId32" Type="http://schemas.openxmlformats.org/officeDocument/2006/relationships/hyperlink" Target="http://freundderberge.at/Hmt/Razor/index.htm" TargetMode="External"/><Relationship Id="rId37" Type="http://schemas.openxmlformats.org/officeDocument/2006/relationships/hyperlink" Target="http://freundderberge.at/Hmt/Prisank2/index.htm" TargetMode="External"/><Relationship Id="rId53" Type="http://schemas.openxmlformats.org/officeDocument/2006/relationships/hyperlink" Target="http://freundderberge.at/Hmt/CimaTerraRossa/index.htm" TargetMode="External"/><Relationship Id="rId58" Type="http://schemas.openxmlformats.org/officeDocument/2006/relationships/hyperlink" Target="http://freundderberge.at/DomStanica/index.htm" TargetMode="External"/><Relationship Id="rId74" Type="http://schemas.openxmlformats.org/officeDocument/2006/relationships/hyperlink" Target="http://freundderberge.at/Krn0901/index.html" TargetMode="External"/><Relationship Id="rId79" Type="http://schemas.openxmlformats.org/officeDocument/2006/relationships/hyperlink" Target="http://freundderberge.at/Hmt/Miezegnott2005/index.htm" TargetMode="External"/><Relationship Id="rId102" Type="http://schemas.openxmlformats.org/officeDocument/2006/relationships/hyperlink" Target="http://freundderberge.at/2011/Triglav1101/" TargetMode="External"/><Relationship Id="rId123" Type="http://schemas.openxmlformats.org/officeDocument/2006/relationships/hyperlink" Target="http://freundderberge.eu/2012/Mangart1203/" TargetMode="External"/><Relationship Id="rId128" Type="http://schemas.openxmlformats.org/officeDocument/2006/relationships/hyperlink" Target="http://freundderberge.at/2013/Spik1301/" TargetMode="External"/><Relationship Id="rId144" Type="http://schemas.openxmlformats.org/officeDocument/2006/relationships/hyperlink" Target="https://freundderberge.at/2017/BERGDovskiKriz1701/" TargetMode="External"/><Relationship Id="rId149" Type="http://schemas.openxmlformats.org/officeDocument/2006/relationships/hyperlink" Target="https://freundderberge.at/2017/BERGMojstrovka1701/" TargetMode="External"/><Relationship Id="rId5" Type="http://schemas.openxmlformats.org/officeDocument/2006/relationships/hyperlink" Target="http://freundderberge.at/Hmt/Triglav2005/index.htm" TargetMode="External"/><Relationship Id="rId90" Type="http://schemas.openxmlformats.org/officeDocument/2006/relationships/hyperlink" Target="http://freundderberge.at/2001/index.htm" TargetMode="External"/><Relationship Id="rId95" Type="http://schemas.openxmlformats.org/officeDocument/2006/relationships/hyperlink" Target="http://freundderberge.at/2011/Ursic1101/" TargetMode="External"/><Relationship Id="rId160" Type="http://schemas.openxmlformats.org/officeDocument/2006/relationships/hyperlink" Target="https://freundderberge.at/2016/MTBRauna1601/" TargetMode="External"/><Relationship Id="rId22" Type="http://schemas.openxmlformats.org/officeDocument/2006/relationships/hyperlink" Target="http://freundderberge.at/Hmt/Skrlatica/Sk02/index.htm" TargetMode="External"/><Relationship Id="rId27" Type="http://schemas.openxmlformats.org/officeDocument/2006/relationships/hyperlink" Target="http://freundderberge.at/Hmt/Mangart/index.htm" TargetMode="External"/><Relationship Id="rId43" Type="http://schemas.openxmlformats.org/officeDocument/2006/relationships/hyperlink" Target="http://freundderberge.at/Hmt/AnitaGoitan/index.htm" TargetMode="External"/><Relationship Id="rId48" Type="http://schemas.openxmlformats.org/officeDocument/2006/relationships/hyperlink" Target="http://freundderberge.at/Spik0901/index.html" TargetMode="External"/><Relationship Id="rId64" Type="http://schemas.openxmlformats.org/officeDocument/2006/relationships/hyperlink" Target="http://freundderberge.at/GrMojstrovka/index.htm" TargetMode="External"/><Relationship Id="rId69" Type="http://schemas.openxmlformats.org/officeDocument/2006/relationships/hyperlink" Target="http://freundderberge.at/Nabois/index.htm" TargetMode="External"/><Relationship Id="rId113" Type="http://schemas.openxmlformats.org/officeDocument/2006/relationships/hyperlink" Target="http://freundderberge.eu/2011/5P1101/" TargetMode="External"/><Relationship Id="rId118" Type="http://schemas.openxmlformats.org/officeDocument/2006/relationships/hyperlink" Target="http://freundderberge.eu/2012/Mangart1201/" TargetMode="External"/><Relationship Id="rId134" Type="http://schemas.openxmlformats.org/officeDocument/2006/relationships/hyperlink" Target="https://freundderberge.at/2014/Montasio1401/" TargetMode="External"/><Relationship Id="rId139" Type="http://schemas.openxmlformats.org/officeDocument/2006/relationships/hyperlink" Target="https://freundderberge.at/2015/Mangart1501/" TargetMode="External"/><Relationship Id="rId80" Type="http://schemas.openxmlformats.org/officeDocument/2006/relationships/hyperlink" Target="http://freundderberge.at/Krawusi/Cacciatore/index.htm" TargetMode="External"/><Relationship Id="rId85" Type="http://schemas.openxmlformats.org/officeDocument/2006/relationships/hyperlink" Target="http://freundderberge.at/DuePizzi/index.htm" TargetMode="External"/><Relationship Id="rId150" Type="http://schemas.openxmlformats.org/officeDocument/2006/relationships/hyperlink" Target="https://freundderberge.at/2018/BERGViaAmalia1801/" TargetMode="External"/><Relationship Id="rId155" Type="http://schemas.openxmlformats.org/officeDocument/2006/relationships/hyperlink" Target="https://freundderberge.at/2018/SKISpik1801/" TargetMode="External"/><Relationship Id="rId12" Type="http://schemas.openxmlformats.org/officeDocument/2006/relationships/hyperlink" Target="http://freundderberge.at/Triglav0903/index.html" TargetMode="External"/><Relationship Id="rId17" Type="http://schemas.openxmlformats.org/officeDocument/2006/relationships/hyperlink" Target="http://freundderberge.at/Hmt/CimaTerraRossa/index.htm" TargetMode="External"/><Relationship Id="rId33" Type="http://schemas.openxmlformats.org/officeDocument/2006/relationships/hyperlink" Target="http://freundderberge.at/DolkovaSpica0901/index.html" TargetMode="External"/><Relationship Id="rId38" Type="http://schemas.openxmlformats.org/officeDocument/2006/relationships/hyperlink" Target="http://freundderberge.at/Hmt/Prisank1/index.htm" TargetMode="External"/><Relationship Id="rId59" Type="http://schemas.openxmlformats.org/officeDocument/2006/relationships/hyperlink" Target="http://freundderberge.at/GamsovecPihavec0901/index.html" TargetMode="External"/><Relationship Id="rId103" Type="http://schemas.openxmlformats.org/officeDocument/2006/relationships/hyperlink" Target="http://freundderberge.at/Mojstrovka1001/index.html" TargetMode="External"/><Relationship Id="rId108" Type="http://schemas.openxmlformats.org/officeDocument/2006/relationships/hyperlink" Target="http://freundderberge.at/2011/Montasio1101/" TargetMode="External"/><Relationship Id="rId124" Type="http://schemas.openxmlformats.org/officeDocument/2006/relationships/hyperlink" Target="http://freundderberge.at/2012/Mangart1203/" TargetMode="External"/><Relationship Id="rId129" Type="http://schemas.openxmlformats.org/officeDocument/2006/relationships/hyperlink" Target="http://freundderberge.at/2013/BavskiGrintavec1301/" TargetMode="External"/><Relationship Id="rId54" Type="http://schemas.openxmlformats.org/officeDocument/2006/relationships/hyperlink" Target="http://freundderberge.at/CimaTerrarossa0901/" TargetMode="External"/><Relationship Id="rId70" Type="http://schemas.openxmlformats.org/officeDocument/2006/relationships/hyperlink" Target="http://www.freundderberge.at/HomePages/PonzaMangart/index.htm" TargetMode="External"/><Relationship Id="rId75" Type="http://schemas.openxmlformats.org/officeDocument/2006/relationships/hyperlink" Target="http://freundderberge.at/Krn0902/index.html" TargetMode="External"/><Relationship Id="rId91" Type="http://schemas.openxmlformats.org/officeDocument/2006/relationships/hyperlink" Target="http://freundderberge.at/Hmt/AnitaGoitan/index.htm" TargetMode="External"/><Relationship Id="rId96" Type="http://schemas.openxmlformats.org/officeDocument/2006/relationships/hyperlink" Target="http://freundderberge.at/Mangart1001/" TargetMode="External"/><Relationship Id="rId140" Type="http://schemas.openxmlformats.org/officeDocument/2006/relationships/hyperlink" Target="https://freundderberge.at/2015/SKIJalovec1501/" TargetMode="External"/><Relationship Id="rId145" Type="http://schemas.openxmlformats.org/officeDocument/2006/relationships/hyperlink" Target="https://freundderberge.at/2017/BERGPonzaGrande1701/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freundderberge.at/2001/index.htm" TargetMode="External"/><Relationship Id="rId6" Type="http://schemas.openxmlformats.org/officeDocument/2006/relationships/hyperlink" Target="http://freundderberge.at/Hmt/Triglav2005/index.htm" TargetMode="External"/><Relationship Id="rId15" Type="http://schemas.openxmlformats.org/officeDocument/2006/relationships/hyperlink" Target="http://freundderberge.at/Hmt/AnitaGoitan/index.htm" TargetMode="External"/><Relationship Id="rId23" Type="http://schemas.openxmlformats.org/officeDocument/2006/relationships/hyperlink" Target="http://www.freundderberge.at/HomePages/Mangart/index.htm" TargetMode="External"/><Relationship Id="rId28" Type="http://schemas.openxmlformats.org/officeDocument/2006/relationships/hyperlink" Target="http://freundderberge.at/Mangart0901/index.html" TargetMode="External"/><Relationship Id="rId36" Type="http://schemas.openxmlformats.org/officeDocument/2006/relationships/hyperlink" Target="http://freundderberge.at/2001/index.htm" TargetMode="External"/><Relationship Id="rId49" Type="http://schemas.openxmlformats.org/officeDocument/2006/relationships/hyperlink" Target="http://freundderberge.at/DomStanica/index.htm" TargetMode="External"/><Relationship Id="rId57" Type="http://schemas.openxmlformats.org/officeDocument/2006/relationships/hyperlink" Target="http://freundderberge.at/DomStanica/index.htm" TargetMode="External"/><Relationship Id="rId106" Type="http://schemas.openxmlformats.org/officeDocument/2006/relationships/hyperlink" Target="http://freundderberge.at/2011/Montasio1101/" TargetMode="External"/><Relationship Id="rId114" Type="http://schemas.openxmlformats.org/officeDocument/2006/relationships/hyperlink" Target="http://freundderberge.eu/2011/Triglav1101/" TargetMode="External"/><Relationship Id="rId119" Type="http://schemas.openxmlformats.org/officeDocument/2006/relationships/hyperlink" Target="http://freundderberge.eu/2012/Wischberg1201/" TargetMode="External"/><Relationship Id="rId127" Type="http://schemas.openxmlformats.org/officeDocument/2006/relationships/hyperlink" Target="http://freundderberge.at/2013/MonteRe1301/" TargetMode="External"/><Relationship Id="rId10" Type="http://schemas.openxmlformats.org/officeDocument/2006/relationships/hyperlink" Target="http://freundderberge.at/Triglav0902/index.html" TargetMode="External"/><Relationship Id="rId31" Type="http://schemas.openxmlformats.org/officeDocument/2006/relationships/hyperlink" Target="http://freundderberge.at/Jalovec0901/index.html" TargetMode="External"/><Relationship Id="rId44" Type="http://schemas.openxmlformats.org/officeDocument/2006/relationships/hyperlink" Target="http://freundderberge.at/Kastrein1001/" TargetMode="External"/><Relationship Id="rId52" Type="http://schemas.openxmlformats.org/officeDocument/2006/relationships/hyperlink" Target="http://freundderberge.at/Hmt/AnitaGoitan/index.htm" TargetMode="External"/><Relationship Id="rId60" Type="http://schemas.openxmlformats.org/officeDocument/2006/relationships/hyperlink" Target="http://freundderberge.at/Cimone/index.htm" TargetMode="External"/><Relationship Id="rId65" Type="http://schemas.openxmlformats.org/officeDocument/2006/relationships/hyperlink" Target="http://freundderberge.at/MojstrTravnik/index.htm" TargetMode="External"/><Relationship Id="rId73" Type="http://schemas.openxmlformats.org/officeDocument/2006/relationships/hyperlink" Target="http://freundderberge.at/KreGa/Krn/index.htm" TargetMode="External"/><Relationship Id="rId78" Type="http://schemas.openxmlformats.org/officeDocument/2006/relationships/hyperlink" Target="http://www.freundderberge.at/HomePages/Miezegnot/index.htm" TargetMode="External"/><Relationship Id="rId81" Type="http://schemas.openxmlformats.org/officeDocument/2006/relationships/hyperlink" Target="http://freundderberge.at/Hmt/Cacciatore/index.htm" TargetMode="External"/><Relationship Id="rId86" Type="http://schemas.openxmlformats.org/officeDocument/2006/relationships/hyperlink" Target="http://www.freundderberge.at/HomePages/Sleme/index.htm" TargetMode="External"/><Relationship Id="rId94" Type="http://schemas.openxmlformats.org/officeDocument/2006/relationships/hyperlink" Target="http://freundderberge.at/Cacciatore1002/" TargetMode="External"/><Relationship Id="rId99" Type="http://schemas.openxmlformats.org/officeDocument/2006/relationships/hyperlink" Target="http://freundderberge.at/2011/Prisank1101/" TargetMode="External"/><Relationship Id="rId101" Type="http://schemas.openxmlformats.org/officeDocument/2006/relationships/hyperlink" Target="http://freundderberge.at/Triglav1001/index.html" TargetMode="External"/><Relationship Id="rId122" Type="http://schemas.openxmlformats.org/officeDocument/2006/relationships/hyperlink" Target="http://freundderberge.eu/2012/Mangart1202/" TargetMode="External"/><Relationship Id="rId130" Type="http://schemas.openxmlformats.org/officeDocument/2006/relationships/hyperlink" Target="http://freundderberge.at/2013/Jalovec1301/" TargetMode="External"/><Relationship Id="rId135" Type="http://schemas.openxmlformats.org/officeDocument/2006/relationships/hyperlink" Target="https://freundderberge.at/2014/Mangart1401/" TargetMode="External"/><Relationship Id="rId143" Type="http://schemas.openxmlformats.org/officeDocument/2006/relationships/hyperlink" Target="https://freundderberge.at/2016/ALPNabois1601/" TargetMode="External"/><Relationship Id="rId148" Type="http://schemas.openxmlformats.org/officeDocument/2006/relationships/hyperlink" Target="https://freundderberge.at/2017/BERGForononBuinz1701/" TargetMode="External"/><Relationship Id="rId151" Type="http://schemas.openxmlformats.org/officeDocument/2006/relationships/hyperlink" Target="https://freundderberge.at/2018/BERGMangart1801/" TargetMode="External"/><Relationship Id="rId156" Type="http://schemas.openxmlformats.org/officeDocument/2006/relationships/hyperlink" Target="https://freundderberge.at/2019/SKI-Mangart-1901/" TargetMode="External"/><Relationship Id="rId4" Type="http://schemas.openxmlformats.org/officeDocument/2006/relationships/hyperlink" Target="http://freundderberge.at/KreGa/TriglavNordw/index.htm" TargetMode="External"/><Relationship Id="rId9" Type="http://schemas.openxmlformats.org/officeDocument/2006/relationships/hyperlink" Target="http://freundderberge.at/Triglav0901/index.html" TargetMode="External"/><Relationship Id="rId13" Type="http://schemas.openxmlformats.org/officeDocument/2006/relationships/hyperlink" Target="http://freundderberge.at/2001/index.htm" TargetMode="External"/><Relationship Id="rId18" Type="http://schemas.openxmlformats.org/officeDocument/2006/relationships/hyperlink" Target="http://freundderberge.at/MontaschKugy/index.html" TargetMode="External"/><Relationship Id="rId39" Type="http://schemas.openxmlformats.org/officeDocument/2006/relationships/hyperlink" Target="http://freundderberge.at/Prisank0701/index.html" TargetMode="External"/><Relationship Id="rId109" Type="http://schemas.openxmlformats.org/officeDocument/2006/relationships/hyperlink" Target="http://freundderberge.at/2011/Skrlatica1101" TargetMode="External"/><Relationship Id="rId34" Type="http://schemas.openxmlformats.org/officeDocument/2006/relationships/hyperlink" Target="http://freundderberge.at/Hmt/Kanin/index.htm" TargetMode="External"/><Relationship Id="rId50" Type="http://schemas.openxmlformats.org/officeDocument/2006/relationships/hyperlink" Target="http://freundderberge.at/Hmt/Razor/index.htm" TargetMode="External"/><Relationship Id="rId55" Type="http://schemas.openxmlformats.org/officeDocument/2006/relationships/hyperlink" Target="http://freundderberge.at/GamsovecPihavec0901/index.html" TargetMode="External"/><Relationship Id="rId76" Type="http://schemas.openxmlformats.org/officeDocument/2006/relationships/hyperlink" Target="http://freundderberge.at/Rombon/index.htm" TargetMode="External"/><Relationship Id="rId97" Type="http://schemas.openxmlformats.org/officeDocument/2006/relationships/hyperlink" Target="http://freundderberge.at/2011/Jalovec1101" TargetMode="External"/><Relationship Id="rId104" Type="http://schemas.openxmlformats.org/officeDocument/2006/relationships/hyperlink" Target="http://freundderberge.at/Cimone1001/index.html" TargetMode="External"/><Relationship Id="rId120" Type="http://schemas.openxmlformats.org/officeDocument/2006/relationships/hyperlink" Target="http://freundderberge.eu/2012/Ponze1201/" TargetMode="External"/><Relationship Id="rId125" Type="http://schemas.openxmlformats.org/officeDocument/2006/relationships/hyperlink" Target="http://freundderberge.at/2013/Cacciatore1301/" TargetMode="External"/><Relationship Id="rId141" Type="http://schemas.openxmlformats.org/officeDocument/2006/relationships/hyperlink" Target="https://freundderberge.at/2015/SKIPrestreljenik1500/" TargetMode="External"/><Relationship Id="rId146" Type="http://schemas.openxmlformats.org/officeDocument/2006/relationships/hyperlink" Target="https://freundderberge.at/2017/BERGSuringar1701/" TargetMode="External"/><Relationship Id="rId7" Type="http://schemas.openxmlformats.org/officeDocument/2006/relationships/hyperlink" Target="http://freundderberge.at/Hmt/Triglav0603/index.htm" TargetMode="External"/><Relationship Id="rId71" Type="http://schemas.openxmlformats.org/officeDocument/2006/relationships/hyperlink" Target="http://freundderberge.at/GrPonze/index.htm" TargetMode="External"/><Relationship Id="rId92" Type="http://schemas.openxmlformats.org/officeDocument/2006/relationships/hyperlink" Target="http://freundderberge.at/7ST1001" TargetMode="External"/><Relationship Id="rId162" Type="http://schemas.openxmlformats.org/officeDocument/2006/relationships/vmlDrawing" Target="../drawings/vmlDrawing1.vml"/><Relationship Id="rId2" Type="http://schemas.openxmlformats.org/officeDocument/2006/relationships/hyperlink" Target="http://freundderberge.at/2001/index.htm" TargetMode="External"/><Relationship Id="rId29" Type="http://schemas.openxmlformats.org/officeDocument/2006/relationships/hyperlink" Target="http://freundderberge.at/Hmt/AnitaGoitan/index.htm" TargetMode="External"/><Relationship Id="rId24" Type="http://schemas.openxmlformats.org/officeDocument/2006/relationships/hyperlink" Target="http://www.freundderberge.at/HomePages/PonzaMangart/index.htm" TargetMode="External"/><Relationship Id="rId40" Type="http://schemas.openxmlformats.org/officeDocument/2006/relationships/hyperlink" Target="http://freundderberge.at/Prisank0901/index.html" TargetMode="External"/><Relationship Id="rId45" Type="http://schemas.openxmlformats.org/officeDocument/2006/relationships/hyperlink" Target="http://freundderberge.at/Stenar/index.htm" TargetMode="External"/><Relationship Id="rId66" Type="http://schemas.openxmlformats.org/officeDocument/2006/relationships/hyperlink" Target="http://freundderberge.at/Mojstrovka08/index.htm" TargetMode="External"/><Relationship Id="rId87" Type="http://schemas.openxmlformats.org/officeDocument/2006/relationships/hyperlink" Target="http://freundderberge.at/Sleme/index.htm" TargetMode="External"/><Relationship Id="rId110" Type="http://schemas.openxmlformats.org/officeDocument/2006/relationships/hyperlink" Target="http://freundderberge.at/2011/Re1101" TargetMode="External"/><Relationship Id="rId115" Type="http://schemas.openxmlformats.org/officeDocument/2006/relationships/hyperlink" Target="http://freundderberge.eu/2012/Cacciatore1201/" TargetMode="External"/><Relationship Id="rId131" Type="http://schemas.openxmlformats.org/officeDocument/2006/relationships/hyperlink" Target="https://freundderberge.at/2014/Prestreljenik1404/" TargetMode="External"/><Relationship Id="rId136" Type="http://schemas.openxmlformats.org/officeDocument/2006/relationships/hyperlink" Target="https://freundderberge.at/2014/Wischberg1401/" TargetMode="External"/><Relationship Id="rId157" Type="http://schemas.openxmlformats.org/officeDocument/2006/relationships/hyperlink" Target="https://freundderberge.at/2019/SKI-Kanin-1901/" TargetMode="External"/><Relationship Id="rId61" Type="http://schemas.openxmlformats.org/officeDocument/2006/relationships/hyperlink" Target="http://freundderberge.at/MojstrTravnik/index.htm" TargetMode="External"/><Relationship Id="rId82" Type="http://schemas.openxmlformats.org/officeDocument/2006/relationships/hyperlink" Target="http://freundderberge.at/Lussari0902/index.html" TargetMode="External"/><Relationship Id="rId152" Type="http://schemas.openxmlformats.org/officeDocument/2006/relationships/hyperlink" Target="https://freundderberge.at/2019/BERG-Wischberg-1901/" TargetMode="External"/><Relationship Id="rId19" Type="http://schemas.openxmlformats.org/officeDocument/2006/relationships/hyperlink" Target="http://freundderberge.at/Montasch082/index.htm" TargetMode="External"/><Relationship Id="rId14" Type="http://schemas.openxmlformats.org/officeDocument/2006/relationships/hyperlink" Target="http://freundderberge.at/2001/index.htm" TargetMode="External"/><Relationship Id="rId30" Type="http://schemas.openxmlformats.org/officeDocument/2006/relationships/hyperlink" Target="http://freundderberge.at/Wischberg/index.htm" TargetMode="External"/><Relationship Id="rId35" Type="http://schemas.openxmlformats.org/officeDocument/2006/relationships/hyperlink" Target="http://freundderberge.at/Hmt/Kanjavec/index.htm" TargetMode="External"/><Relationship Id="rId56" Type="http://schemas.openxmlformats.org/officeDocument/2006/relationships/hyperlink" Target="http://freundderberge.at/Kriz/index.htm" TargetMode="External"/><Relationship Id="rId77" Type="http://schemas.openxmlformats.org/officeDocument/2006/relationships/hyperlink" Target="http://freundderberge.at/CimaDelLago/index.htm" TargetMode="External"/><Relationship Id="rId100" Type="http://schemas.openxmlformats.org/officeDocument/2006/relationships/hyperlink" Target="http://freundderberge.at/2011/Mangart1101/" TargetMode="External"/><Relationship Id="rId105" Type="http://schemas.openxmlformats.org/officeDocument/2006/relationships/hyperlink" Target="http://freundderberge.at/2011/Triglav1102/" TargetMode="External"/><Relationship Id="rId126" Type="http://schemas.openxmlformats.org/officeDocument/2006/relationships/hyperlink" Target="http://freundderberge.at/2013/Triglav1301/" TargetMode="External"/><Relationship Id="rId147" Type="http://schemas.openxmlformats.org/officeDocument/2006/relationships/hyperlink" Target="https://freundderberge.at/2017/BERGNaboisGrande1701/" TargetMode="External"/><Relationship Id="rId8" Type="http://schemas.openxmlformats.org/officeDocument/2006/relationships/hyperlink" Target="http://freundderberge.at/DomStanica/index.htm" TargetMode="External"/><Relationship Id="rId51" Type="http://schemas.openxmlformats.org/officeDocument/2006/relationships/hyperlink" Target="http://freundderberge.at/2001/index.htm" TargetMode="External"/><Relationship Id="rId72" Type="http://schemas.openxmlformats.org/officeDocument/2006/relationships/hyperlink" Target="http://freundderberge.at/2001/index.htm" TargetMode="External"/><Relationship Id="rId93" Type="http://schemas.openxmlformats.org/officeDocument/2006/relationships/hyperlink" Target="http://freundderberge.at/7ST1001" TargetMode="External"/><Relationship Id="rId98" Type="http://schemas.openxmlformats.org/officeDocument/2006/relationships/hyperlink" Target="http://freundderberge.at/2011/Terrarossa1101/" TargetMode="External"/><Relationship Id="rId121" Type="http://schemas.openxmlformats.org/officeDocument/2006/relationships/hyperlink" Target="http://freundderberge.eu/2012/JulierQuer1201/" TargetMode="External"/><Relationship Id="rId142" Type="http://schemas.openxmlformats.org/officeDocument/2006/relationships/hyperlink" Target="https://freundderberge.at/2016/ALPCimone1601/" TargetMode="External"/><Relationship Id="rId163" Type="http://schemas.openxmlformats.org/officeDocument/2006/relationships/comments" Target="../comments1.xml"/><Relationship Id="rId3" Type="http://schemas.openxmlformats.org/officeDocument/2006/relationships/hyperlink" Target="http://freundderberge.at/Krawusi/Triglav/index.htm" TargetMode="External"/><Relationship Id="rId25" Type="http://schemas.openxmlformats.org/officeDocument/2006/relationships/hyperlink" Target="http://freundderberge.at/Krawusi/Mangart/index.htm" TargetMode="External"/><Relationship Id="rId46" Type="http://schemas.openxmlformats.org/officeDocument/2006/relationships/hyperlink" Target="http://freundderberge.at/PresWeb/index.htm" TargetMode="External"/><Relationship Id="rId67" Type="http://schemas.openxmlformats.org/officeDocument/2006/relationships/hyperlink" Target="http://freundderberge.at/Mojstrovka0901/index.html" TargetMode="External"/><Relationship Id="rId116" Type="http://schemas.openxmlformats.org/officeDocument/2006/relationships/hyperlink" Target="http://freundderberge.eu/2012/Montasio1201/" TargetMode="External"/><Relationship Id="rId137" Type="http://schemas.openxmlformats.org/officeDocument/2006/relationships/hyperlink" Target="https://freundderberge.at/2015/Montasio1501/" TargetMode="External"/><Relationship Id="rId158" Type="http://schemas.openxmlformats.org/officeDocument/2006/relationships/hyperlink" Target="https://freundderberge.at/2019/BERG-Triglav-1902/" TargetMode="External"/><Relationship Id="rId20" Type="http://schemas.openxmlformats.org/officeDocument/2006/relationships/hyperlink" Target="http://freundderberge.at/Mont081228/index.htm" TargetMode="External"/><Relationship Id="rId41" Type="http://schemas.openxmlformats.org/officeDocument/2006/relationships/hyperlink" Target="http://freundderberge.at/DomStanica/index.htm" TargetMode="External"/><Relationship Id="rId62" Type="http://schemas.openxmlformats.org/officeDocument/2006/relationships/hyperlink" Target="http://freundderberge.at/Hmt/Mojstrovka/20040907/index.htm" TargetMode="External"/><Relationship Id="rId83" Type="http://schemas.openxmlformats.org/officeDocument/2006/relationships/hyperlink" Target="http://freundderberge.at/Cacciatore1001/" TargetMode="External"/><Relationship Id="rId88" Type="http://schemas.openxmlformats.org/officeDocument/2006/relationships/hyperlink" Target="http://freundderberge.at/Somdogna/index.htm" TargetMode="External"/><Relationship Id="rId111" Type="http://schemas.openxmlformats.org/officeDocument/2006/relationships/hyperlink" Target="http://freundderberge.at/2012/Jalovec1201/" TargetMode="External"/><Relationship Id="rId132" Type="http://schemas.openxmlformats.org/officeDocument/2006/relationships/hyperlink" Target="https://freundderberge.at/2014/Rombon1401/" TargetMode="External"/><Relationship Id="rId153" Type="http://schemas.openxmlformats.org/officeDocument/2006/relationships/hyperlink" Target="https://freundderberge.at/2020/BERG-Skrlatica-2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7"/>
  <sheetViews>
    <sheetView tabSelected="1" zoomScale="93" zoomScaleNormal="93" workbookViewId="0">
      <pane xSplit="9" ySplit="3" topLeftCell="J4" activePane="bottomRight" state="frozen"/>
      <selection pane="topRight" activeCell="I1" sqref="I1"/>
      <selection pane="bottomLeft" activeCell="A3" sqref="A3"/>
      <selection pane="bottomRight" activeCell="J4" sqref="J4"/>
    </sheetView>
  </sheetViews>
  <sheetFormatPr baseColWidth="10" defaultRowHeight="12.75" x14ac:dyDescent="0.2"/>
  <cols>
    <col min="1" max="1" width="6.140625" style="2" customWidth="1"/>
    <col min="2" max="2" width="6.140625" style="3" customWidth="1"/>
    <col min="3" max="5" width="6.140625" style="2" customWidth="1"/>
    <col min="6" max="6" width="14.42578125" style="2" customWidth="1"/>
    <col min="7" max="7" width="8.28515625" style="6" bestFit="1" customWidth="1"/>
    <col min="8" max="8" width="40" style="2" hidden="1" customWidth="1"/>
    <col min="9" max="9" width="52.5703125" style="2" customWidth="1"/>
    <col min="10" max="21" width="15.85546875" style="2" customWidth="1"/>
    <col min="22" max="16384" width="11.42578125" style="2"/>
  </cols>
  <sheetData>
    <row r="1" spans="1:34" s="4" customFormat="1" ht="128.25" x14ac:dyDescent="0.3">
      <c r="A1" s="93" t="s">
        <v>169</v>
      </c>
      <c r="B1" s="93" t="s">
        <v>166</v>
      </c>
      <c r="C1" s="93" t="s">
        <v>170</v>
      </c>
      <c r="D1" s="93" t="s">
        <v>171</v>
      </c>
      <c r="E1" s="93" t="s">
        <v>172</v>
      </c>
      <c r="F1" s="85" t="s">
        <v>173</v>
      </c>
      <c r="G1" s="94" t="s">
        <v>174</v>
      </c>
      <c r="H1" s="93"/>
      <c r="I1" s="85" t="s">
        <v>175</v>
      </c>
      <c r="J1" s="102" t="s">
        <v>176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99"/>
      <c r="Z1" s="99"/>
      <c r="AA1" s="99"/>
      <c r="AB1" s="99"/>
      <c r="AC1" s="99"/>
      <c r="AD1" s="100"/>
      <c r="AE1" s="100"/>
      <c r="AF1" s="100"/>
      <c r="AG1" s="100"/>
      <c r="AH1" s="100"/>
    </row>
    <row r="2" spans="1:34" s="1" customFormat="1" ht="20.25" x14ac:dyDescent="0.3">
      <c r="A2" s="85"/>
      <c r="B2" s="95"/>
      <c r="C2" s="85">
        <f>SUBTOTAL(9,C4:C105)</f>
        <v>49</v>
      </c>
      <c r="D2" s="85">
        <f>SUBTOTAL(9,D4:D105)</f>
        <v>166</v>
      </c>
      <c r="E2" s="85"/>
      <c r="F2" s="85"/>
      <c r="G2" s="96"/>
      <c r="H2" s="85"/>
      <c r="I2" s="85"/>
      <c r="J2" s="101" t="s">
        <v>165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99"/>
      <c r="Z2" s="99"/>
      <c r="AA2" s="99"/>
      <c r="AB2" s="99"/>
      <c r="AC2" s="99"/>
      <c r="AD2" s="100"/>
      <c r="AE2" s="100"/>
      <c r="AF2" s="100"/>
      <c r="AG2" s="100"/>
      <c r="AH2" s="100"/>
    </row>
    <row r="3" spans="1:34" s="1" customFormat="1" ht="15.75" x14ac:dyDescent="0.25">
      <c r="A3" s="97">
        <f>SUBTOTAL(9,A4:A121)</f>
        <v>103</v>
      </c>
      <c r="B3" s="95"/>
      <c r="C3" s="97" t="s">
        <v>101</v>
      </c>
      <c r="D3" s="97"/>
      <c r="E3" s="97" t="s">
        <v>152</v>
      </c>
      <c r="F3" s="85" t="s">
        <v>95</v>
      </c>
      <c r="G3" s="96" t="s">
        <v>94</v>
      </c>
      <c r="H3" s="85" t="s">
        <v>7</v>
      </c>
      <c r="I3" s="85" t="s">
        <v>7</v>
      </c>
      <c r="J3" s="83" t="s">
        <v>205</v>
      </c>
      <c r="K3" s="84" t="s">
        <v>206</v>
      </c>
      <c r="L3" s="83" t="s">
        <v>207</v>
      </c>
      <c r="M3" s="84" t="s">
        <v>208</v>
      </c>
      <c r="N3" s="83" t="s">
        <v>209</v>
      </c>
      <c r="O3" s="84" t="s">
        <v>210</v>
      </c>
      <c r="P3" s="83" t="s">
        <v>211</v>
      </c>
      <c r="Q3" s="84" t="s">
        <v>212</v>
      </c>
      <c r="R3" s="83" t="s">
        <v>213</v>
      </c>
      <c r="S3" s="84" t="s">
        <v>214</v>
      </c>
      <c r="T3" s="84" t="s">
        <v>215</v>
      </c>
      <c r="U3" s="84" t="s">
        <v>216</v>
      </c>
      <c r="V3" s="84" t="s">
        <v>217</v>
      </c>
      <c r="W3" s="84" t="s">
        <v>218</v>
      </c>
      <c r="X3" s="84" t="s">
        <v>219</v>
      </c>
      <c r="Y3" s="84" t="s">
        <v>222</v>
      </c>
      <c r="Z3" s="84" t="s">
        <v>223</v>
      </c>
      <c r="AA3" s="84" t="s">
        <v>224</v>
      </c>
      <c r="AB3" s="84" t="s">
        <v>225</v>
      </c>
      <c r="AC3" s="84" t="s">
        <v>226</v>
      </c>
      <c r="AD3" s="84" t="s">
        <v>230</v>
      </c>
      <c r="AE3" s="84" t="s">
        <v>231</v>
      </c>
      <c r="AF3" s="84" t="s">
        <v>232</v>
      </c>
      <c r="AG3" s="84" t="s">
        <v>233</v>
      </c>
      <c r="AH3" s="84" t="s">
        <v>234</v>
      </c>
    </row>
    <row r="4" spans="1:34" s="5" customFormat="1" x14ac:dyDescent="0.2">
      <c r="A4" s="86">
        <v>1</v>
      </c>
      <c r="B4" s="134">
        <v>1</v>
      </c>
      <c r="C4" s="87">
        <f>IF(D4&gt;0,1,0)</f>
        <v>1</v>
      </c>
      <c r="D4" s="87">
        <f>COUNTA(J4:AH4)</f>
        <v>21</v>
      </c>
      <c r="E4" s="88" t="s">
        <v>97</v>
      </c>
      <c r="F4" s="89" t="s">
        <v>55</v>
      </c>
      <c r="G4" s="90">
        <v>2864</v>
      </c>
      <c r="H4" s="91" t="s">
        <v>56</v>
      </c>
      <c r="I4" s="92" t="s">
        <v>0</v>
      </c>
      <c r="J4" s="103">
        <v>37121</v>
      </c>
      <c r="K4" s="103">
        <v>37177</v>
      </c>
      <c r="L4" s="103">
        <v>37666</v>
      </c>
      <c r="M4" s="103">
        <v>37856</v>
      </c>
      <c r="N4" s="103">
        <v>38367</v>
      </c>
      <c r="O4" s="104">
        <v>38368</v>
      </c>
      <c r="P4" s="103">
        <v>38802</v>
      </c>
      <c r="Q4" s="103">
        <v>39625</v>
      </c>
      <c r="R4" s="103">
        <v>39887</v>
      </c>
      <c r="S4" s="103">
        <v>40040</v>
      </c>
      <c r="T4" s="103">
        <v>40041</v>
      </c>
      <c r="U4" s="103">
        <v>40078</v>
      </c>
      <c r="V4" s="105">
        <v>40422</v>
      </c>
      <c r="W4" s="105">
        <v>40775</v>
      </c>
      <c r="X4" s="105">
        <v>40803</v>
      </c>
      <c r="Y4" s="105" t="s">
        <v>227</v>
      </c>
      <c r="Z4" s="105">
        <v>41143</v>
      </c>
      <c r="AA4" s="105">
        <v>41286</v>
      </c>
      <c r="AB4" s="105">
        <v>42358</v>
      </c>
      <c r="AC4" s="105">
        <v>43520</v>
      </c>
      <c r="AD4" s="105">
        <v>43663</v>
      </c>
      <c r="AE4" s="105"/>
      <c r="AF4" s="105"/>
      <c r="AG4" s="105"/>
      <c r="AH4" s="105"/>
    </row>
    <row r="5" spans="1:34" s="5" customFormat="1" x14ac:dyDescent="0.2">
      <c r="A5" s="13">
        <v>1</v>
      </c>
      <c r="B5" s="135">
        <v>2</v>
      </c>
      <c r="C5" s="7">
        <f t="shared" ref="C5:C70" si="0">IF(D5&gt;0,1,0)</f>
        <v>1</v>
      </c>
      <c r="D5" s="7">
        <f t="shared" ref="D5:D68" si="1">COUNTA(J5:AH5)</f>
        <v>13</v>
      </c>
      <c r="E5" s="7" t="s">
        <v>96</v>
      </c>
      <c r="F5" s="8" t="s">
        <v>8</v>
      </c>
      <c r="G5" s="9">
        <v>2754</v>
      </c>
      <c r="H5" s="10" t="s">
        <v>13</v>
      </c>
      <c r="I5" s="12" t="s">
        <v>221</v>
      </c>
      <c r="J5" s="103">
        <v>37118</v>
      </c>
      <c r="K5" s="103">
        <v>37163</v>
      </c>
      <c r="L5" s="103">
        <v>38232</v>
      </c>
      <c r="M5" s="103">
        <v>38738</v>
      </c>
      <c r="N5" s="103">
        <v>38973</v>
      </c>
      <c r="O5" s="106">
        <v>39690</v>
      </c>
      <c r="P5" s="103">
        <v>39711</v>
      </c>
      <c r="Q5" s="103">
        <v>39810</v>
      </c>
      <c r="R5" s="105">
        <v>40370</v>
      </c>
      <c r="S5" s="105">
        <v>40830</v>
      </c>
      <c r="T5" s="105">
        <v>40929</v>
      </c>
      <c r="U5" s="105">
        <v>41868</v>
      </c>
      <c r="V5" s="105">
        <v>43324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s="5" customFormat="1" x14ac:dyDescent="0.2">
      <c r="A6" s="14">
        <v>1</v>
      </c>
      <c r="B6" s="135">
        <v>3</v>
      </c>
      <c r="C6" s="11">
        <f t="shared" si="0"/>
        <v>1</v>
      </c>
      <c r="D6" s="11">
        <f t="shared" si="1"/>
        <v>4</v>
      </c>
      <c r="E6" s="7" t="s">
        <v>97</v>
      </c>
      <c r="F6" s="8" t="s">
        <v>34</v>
      </c>
      <c r="G6" s="9">
        <v>2740</v>
      </c>
      <c r="H6" s="10" t="s">
        <v>35</v>
      </c>
      <c r="I6" s="12" t="s">
        <v>157</v>
      </c>
      <c r="J6" s="103">
        <v>37885</v>
      </c>
      <c r="K6" s="103">
        <v>38760</v>
      </c>
      <c r="L6" s="105">
        <v>40862</v>
      </c>
      <c r="M6" s="105">
        <v>43876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s="62" customFormat="1" x14ac:dyDescent="0.2">
      <c r="A7" s="55">
        <v>1</v>
      </c>
      <c r="B7" s="136">
        <v>4</v>
      </c>
      <c r="C7" s="56">
        <f t="shared" si="0"/>
        <v>1</v>
      </c>
      <c r="D7" s="56">
        <f t="shared" si="1"/>
        <v>16</v>
      </c>
      <c r="E7" s="56" t="s">
        <v>97</v>
      </c>
      <c r="F7" s="57" t="s">
        <v>21</v>
      </c>
      <c r="G7" s="58">
        <v>2678</v>
      </c>
      <c r="H7" s="59" t="s">
        <v>22</v>
      </c>
      <c r="I7" s="61" t="s">
        <v>154</v>
      </c>
      <c r="J7" s="108">
        <v>37175</v>
      </c>
      <c r="K7" s="109">
        <v>37444</v>
      </c>
      <c r="L7" s="109">
        <v>37493</v>
      </c>
      <c r="M7" s="109">
        <v>38217</v>
      </c>
      <c r="N7" s="109">
        <v>38947</v>
      </c>
      <c r="O7" s="109">
        <v>38962</v>
      </c>
      <c r="P7" s="109">
        <v>40018</v>
      </c>
      <c r="Q7" s="108">
        <v>40297</v>
      </c>
      <c r="R7" s="108">
        <v>40733</v>
      </c>
      <c r="S7" s="108">
        <v>41084</v>
      </c>
      <c r="T7" s="108">
        <v>41146</v>
      </c>
      <c r="U7" s="108">
        <v>41186</v>
      </c>
      <c r="V7" s="108">
        <v>41855</v>
      </c>
      <c r="W7" s="108">
        <v>42203</v>
      </c>
      <c r="X7" s="108">
        <v>43312</v>
      </c>
      <c r="Y7" s="108">
        <v>43554</v>
      </c>
      <c r="Z7" s="110"/>
      <c r="AA7" s="110"/>
      <c r="AB7" s="110"/>
      <c r="AC7" s="110"/>
      <c r="AD7" s="110"/>
      <c r="AE7" s="110"/>
      <c r="AF7" s="110"/>
      <c r="AG7" s="110"/>
      <c r="AH7" s="110"/>
    </row>
    <row r="8" spans="1:34" s="62" customFormat="1" x14ac:dyDescent="0.2">
      <c r="A8" s="27">
        <v>1</v>
      </c>
      <c r="B8" s="136">
        <v>5</v>
      </c>
      <c r="C8" s="15">
        <f t="shared" si="0"/>
        <v>1</v>
      </c>
      <c r="D8" s="15">
        <f t="shared" si="1"/>
        <v>6</v>
      </c>
      <c r="E8" s="56" t="s">
        <v>96</v>
      </c>
      <c r="F8" s="57" t="s">
        <v>8</v>
      </c>
      <c r="G8" s="58">
        <v>2666</v>
      </c>
      <c r="H8" s="59" t="s">
        <v>14</v>
      </c>
      <c r="I8" s="61" t="s">
        <v>102</v>
      </c>
      <c r="J8" s="109">
        <v>38234</v>
      </c>
      <c r="K8" s="109">
        <v>39264</v>
      </c>
      <c r="L8" s="108">
        <v>41098</v>
      </c>
      <c r="M8" s="108">
        <v>41746</v>
      </c>
      <c r="N8" s="108">
        <v>42238</v>
      </c>
      <c r="O8" s="108">
        <v>43676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s="62" customFormat="1" x14ac:dyDescent="0.2">
      <c r="A9" s="55">
        <v>1</v>
      </c>
      <c r="B9" s="136">
        <v>6</v>
      </c>
      <c r="C9" s="56">
        <f t="shared" si="0"/>
        <v>1</v>
      </c>
      <c r="D9" s="56">
        <f t="shared" si="1"/>
        <v>6</v>
      </c>
      <c r="E9" s="56" t="s">
        <v>97</v>
      </c>
      <c r="F9" s="57" t="s">
        <v>21</v>
      </c>
      <c r="G9" s="58">
        <v>2645</v>
      </c>
      <c r="H9" s="59" t="s">
        <v>23</v>
      </c>
      <c r="I9" s="61" t="s">
        <v>159</v>
      </c>
      <c r="J9" s="108">
        <v>37103</v>
      </c>
      <c r="K9" s="109">
        <v>40058</v>
      </c>
      <c r="L9" s="108">
        <v>40583</v>
      </c>
      <c r="M9" s="108">
        <v>40922</v>
      </c>
      <c r="N9" s="108">
        <v>41524</v>
      </c>
      <c r="O9" s="108">
        <v>42076</v>
      </c>
      <c r="P9" s="110"/>
      <c r="Q9" s="110"/>
      <c r="R9" s="108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1:34" s="62" customFormat="1" x14ac:dyDescent="0.2">
      <c r="A10" s="27">
        <v>1</v>
      </c>
      <c r="B10" s="136">
        <v>7</v>
      </c>
      <c r="C10" s="15">
        <f t="shared" si="0"/>
        <v>0</v>
      </c>
      <c r="D10" s="15">
        <f t="shared" si="1"/>
        <v>0</v>
      </c>
      <c r="E10" s="56" t="s">
        <v>97</v>
      </c>
      <c r="F10" s="57" t="s">
        <v>34</v>
      </c>
      <c r="G10" s="58">
        <v>2621</v>
      </c>
      <c r="H10" s="59" t="s">
        <v>36</v>
      </c>
      <c r="I10" s="59" t="s">
        <v>160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s="62" customFormat="1" x14ac:dyDescent="0.2">
      <c r="A11" s="55">
        <v>1</v>
      </c>
      <c r="B11" s="136">
        <v>8</v>
      </c>
      <c r="C11" s="56">
        <f t="shared" si="0"/>
        <v>0</v>
      </c>
      <c r="D11" s="56">
        <f t="shared" si="1"/>
        <v>0</v>
      </c>
      <c r="E11" s="56" t="s">
        <v>97</v>
      </c>
      <c r="F11" s="57" t="s">
        <v>34</v>
      </c>
      <c r="G11" s="58">
        <v>2602</v>
      </c>
      <c r="H11" s="59" t="s">
        <v>37</v>
      </c>
      <c r="I11" s="59" t="s">
        <v>103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s="62" customFormat="1" x14ac:dyDescent="0.2">
      <c r="A12" s="27">
        <v>1</v>
      </c>
      <c r="B12" s="136">
        <v>9</v>
      </c>
      <c r="C12" s="15">
        <f t="shared" si="0"/>
        <v>1</v>
      </c>
      <c r="D12" s="15">
        <f t="shared" si="1"/>
        <v>1</v>
      </c>
      <c r="E12" s="56" t="s">
        <v>97</v>
      </c>
      <c r="F12" s="57" t="s">
        <v>167</v>
      </c>
      <c r="G12" s="58">
        <v>2601</v>
      </c>
      <c r="H12" s="59" t="s">
        <v>47</v>
      </c>
      <c r="I12" s="61" t="s">
        <v>4</v>
      </c>
      <c r="J12" s="109">
        <v>38596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</row>
    <row r="13" spans="1:34" s="79" customFormat="1" x14ac:dyDescent="0.2">
      <c r="A13" s="73">
        <v>1</v>
      </c>
      <c r="B13" s="137">
        <v>10</v>
      </c>
      <c r="C13" s="74">
        <f t="shared" si="0"/>
        <v>1</v>
      </c>
      <c r="D13" s="74">
        <f t="shared" si="1"/>
        <v>1</v>
      </c>
      <c r="E13" s="74" t="s">
        <v>97</v>
      </c>
      <c r="F13" s="75" t="s">
        <v>34</v>
      </c>
      <c r="G13" s="76">
        <v>2591</v>
      </c>
      <c r="H13" s="77" t="s">
        <v>38</v>
      </c>
      <c r="I13" s="78" t="s">
        <v>104</v>
      </c>
      <c r="J13" s="111">
        <v>40044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s="79" customFormat="1" x14ac:dyDescent="0.2">
      <c r="A14" s="80">
        <v>1</v>
      </c>
      <c r="B14" s="137">
        <v>11</v>
      </c>
      <c r="C14" s="60">
        <f t="shared" si="0"/>
        <v>1</v>
      </c>
      <c r="D14" s="60">
        <f t="shared" si="1"/>
        <v>3</v>
      </c>
      <c r="E14" s="74" t="s">
        <v>96</v>
      </c>
      <c r="F14" s="75" t="s">
        <v>73</v>
      </c>
      <c r="G14" s="76">
        <v>2587</v>
      </c>
      <c r="H14" s="77" t="s">
        <v>74</v>
      </c>
      <c r="I14" s="78" t="s">
        <v>11</v>
      </c>
      <c r="J14" s="111">
        <v>38963</v>
      </c>
      <c r="K14" s="113">
        <v>40919</v>
      </c>
      <c r="L14" s="113">
        <v>43536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s="79" customFormat="1" x14ac:dyDescent="0.2">
      <c r="A15" s="80">
        <v>1</v>
      </c>
      <c r="B15" s="137">
        <v>12</v>
      </c>
      <c r="C15" s="60">
        <f t="shared" si="0"/>
        <v>1</v>
      </c>
      <c r="D15" s="60">
        <f t="shared" si="1"/>
        <v>3</v>
      </c>
      <c r="E15" s="81" t="s">
        <v>96</v>
      </c>
      <c r="F15" s="75" t="s">
        <v>8</v>
      </c>
      <c r="G15" s="76">
        <v>2573</v>
      </c>
      <c r="H15" s="77"/>
      <c r="I15" s="78" t="s">
        <v>228</v>
      </c>
      <c r="J15" s="111">
        <v>41711</v>
      </c>
      <c r="K15" s="113">
        <v>43020</v>
      </c>
      <c r="L15" s="113">
        <v>42965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1:34" s="79" customFormat="1" x14ac:dyDescent="0.2">
      <c r="A16" s="73">
        <v>1</v>
      </c>
      <c r="B16" s="137">
        <v>13</v>
      </c>
      <c r="C16" s="74">
        <f t="shared" si="0"/>
        <v>1</v>
      </c>
      <c r="D16" s="74">
        <f t="shared" si="1"/>
        <v>1</v>
      </c>
      <c r="E16" s="74" t="s">
        <v>97</v>
      </c>
      <c r="F16" s="75" t="s">
        <v>55</v>
      </c>
      <c r="G16" s="76">
        <v>2568</v>
      </c>
      <c r="H16" s="77" t="s">
        <v>57</v>
      </c>
      <c r="I16" s="78" t="s">
        <v>10</v>
      </c>
      <c r="J16" s="111">
        <v>38983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s="79" customFormat="1" x14ac:dyDescent="0.2">
      <c r="A17" s="80">
        <v>1</v>
      </c>
      <c r="B17" s="137">
        <v>14</v>
      </c>
      <c r="C17" s="74">
        <f>IF(D17&gt;0,1,0)</f>
        <v>1</v>
      </c>
      <c r="D17" s="74">
        <f t="shared" si="1"/>
        <v>1</v>
      </c>
      <c r="E17" s="81" t="s">
        <v>96</v>
      </c>
      <c r="F17" s="75" t="s">
        <v>8</v>
      </c>
      <c r="G17" s="76">
        <v>2554</v>
      </c>
      <c r="H17" s="77"/>
      <c r="I17" s="77" t="s">
        <v>185</v>
      </c>
      <c r="J17" s="113">
        <v>38233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1:34" s="79" customFormat="1" x14ac:dyDescent="0.2">
      <c r="A18" s="73">
        <v>1</v>
      </c>
      <c r="B18" s="137">
        <v>15</v>
      </c>
      <c r="C18" s="74">
        <f t="shared" si="0"/>
        <v>1</v>
      </c>
      <c r="D18" s="74">
        <f t="shared" si="1"/>
        <v>7</v>
      </c>
      <c r="E18" s="74" t="s">
        <v>97</v>
      </c>
      <c r="F18" s="75" t="s">
        <v>167</v>
      </c>
      <c r="G18" s="76">
        <v>2547</v>
      </c>
      <c r="H18" s="77" t="s">
        <v>48</v>
      </c>
      <c r="I18" s="78" t="s">
        <v>105</v>
      </c>
      <c r="J18" s="111">
        <v>37107</v>
      </c>
      <c r="K18" s="111">
        <v>38548</v>
      </c>
      <c r="L18" s="111">
        <v>38562</v>
      </c>
      <c r="M18" s="111">
        <v>39442</v>
      </c>
      <c r="N18" s="111">
        <v>40050</v>
      </c>
      <c r="O18" s="113">
        <v>40754</v>
      </c>
      <c r="P18" s="113">
        <v>41908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34" s="79" customFormat="1" x14ac:dyDescent="0.2">
      <c r="A19" s="73">
        <v>1</v>
      </c>
      <c r="B19" s="137">
        <v>16</v>
      </c>
      <c r="C19" s="74">
        <f>IF(D19&gt;0,1,0)</f>
        <v>1</v>
      </c>
      <c r="D19" s="74">
        <f t="shared" si="1"/>
        <v>1</v>
      </c>
      <c r="E19" s="98" t="s">
        <v>96</v>
      </c>
      <c r="F19" s="75" t="s">
        <v>73</v>
      </c>
      <c r="G19" s="76">
        <v>2543</v>
      </c>
      <c r="H19" s="77"/>
      <c r="I19" s="78" t="s">
        <v>220</v>
      </c>
      <c r="J19" s="113">
        <v>40560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s="79" customFormat="1" x14ac:dyDescent="0.2">
      <c r="A20" s="80">
        <v>1</v>
      </c>
      <c r="B20" s="137">
        <v>17</v>
      </c>
      <c r="C20" s="74">
        <f t="shared" si="0"/>
        <v>1</v>
      </c>
      <c r="D20" s="74">
        <f t="shared" si="1"/>
        <v>1</v>
      </c>
      <c r="E20" s="74" t="s">
        <v>97</v>
      </c>
      <c r="F20" s="75" t="s">
        <v>34</v>
      </c>
      <c r="G20" s="76">
        <v>2542</v>
      </c>
      <c r="H20" s="77" t="s">
        <v>39</v>
      </c>
      <c r="I20" s="77" t="s">
        <v>107</v>
      </c>
      <c r="J20" s="113">
        <v>43029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s="79" customFormat="1" x14ac:dyDescent="0.2">
      <c r="A21" s="73">
        <v>1</v>
      </c>
      <c r="B21" s="137">
        <v>18</v>
      </c>
      <c r="C21" s="74">
        <f t="shared" si="0"/>
        <v>1</v>
      </c>
      <c r="D21" s="74">
        <f t="shared" si="1"/>
        <v>1</v>
      </c>
      <c r="E21" s="74" t="s">
        <v>97</v>
      </c>
      <c r="F21" s="75" t="s">
        <v>55</v>
      </c>
      <c r="G21" s="76">
        <v>2538</v>
      </c>
      <c r="H21" s="77" t="s">
        <v>58</v>
      </c>
      <c r="I21" s="77" t="s">
        <v>106</v>
      </c>
      <c r="J21" s="111">
        <v>39624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s="79" customFormat="1" x14ac:dyDescent="0.2">
      <c r="A22" s="80">
        <v>1</v>
      </c>
      <c r="B22" s="137">
        <v>19</v>
      </c>
      <c r="C22" s="74">
        <f t="shared" si="0"/>
        <v>1</v>
      </c>
      <c r="D22" s="74">
        <f t="shared" si="1"/>
        <v>1</v>
      </c>
      <c r="E22" s="74" t="s">
        <v>97</v>
      </c>
      <c r="F22" s="75" t="s">
        <v>55</v>
      </c>
      <c r="G22" s="76">
        <v>2530</v>
      </c>
      <c r="H22" s="77" t="s">
        <v>59</v>
      </c>
      <c r="I22" s="78" t="s">
        <v>5</v>
      </c>
      <c r="J22" s="111">
        <v>39624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  <row r="23" spans="1:34" s="79" customFormat="1" x14ac:dyDescent="0.2">
      <c r="A23" s="73">
        <v>1</v>
      </c>
      <c r="B23" s="137">
        <v>20</v>
      </c>
      <c r="C23" s="74">
        <f t="shared" si="0"/>
        <v>0</v>
      </c>
      <c r="D23" s="74">
        <f t="shared" si="1"/>
        <v>0</v>
      </c>
      <c r="E23" s="81" t="s">
        <v>96</v>
      </c>
      <c r="F23" s="75" t="s">
        <v>8</v>
      </c>
      <c r="G23" s="76">
        <v>2507</v>
      </c>
      <c r="H23" s="77"/>
      <c r="I23" s="77" t="s">
        <v>182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</row>
    <row r="24" spans="1:34" s="79" customFormat="1" x14ac:dyDescent="0.2">
      <c r="A24" s="80">
        <v>1</v>
      </c>
      <c r="B24" s="137">
        <v>21</v>
      </c>
      <c r="C24" s="74">
        <f t="shared" si="0"/>
        <v>1</v>
      </c>
      <c r="D24" s="74">
        <f t="shared" si="1"/>
        <v>2</v>
      </c>
      <c r="E24" s="81" t="s">
        <v>96</v>
      </c>
      <c r="F24" s="75" t="s">
        <v>8</v>
      </c>
      <c r="G24" s="76">
        <v>2502</v>
      </c>
      <c r="H24" s="77"/>
      <c r="I24" s="77" t="s">
        <v>183</v>
      </c>
      <c r="J24" s="111">
        <v>38233</v>
      </c>
      <c r="K24" s="111">
        <v>40243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</row>
    <row r="25" spans="1:34" s="79" customFormat="1" x14ac:dyDescent="0.2">
      <c r="A25" s="73">
        <v>1</v>
      </c>
      <c r="B25" s="137">
        <v>22</v>
      </c>
      <c r="C25" s="74">
        <f t="shared" si="0"/>
        <v>1</v>
      </c>
      <c r="D25" s="74">
        <f t="shared" si="1"/>
        <v>1</v>
      </c>
      <c r="E25" s="74" t="s">
        <v>97</v>
      </c>
      <c r="F25" s="75" t="s">
        <v>167</v>
      </c>
      <c r="G25" s="76">
        <v>2501</v>
      </c>
      <c r="H25" s="77" t="s">
        <v>49</v>
      </c>
      <c r="I25" s="78" t="s">
        <v>158</v>
      </c>
      <c r="J25" s="111">
        <v>39117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</row>
    <row r="26" spans="1:34" s="24" customFormat="1" x14ac:dyDescent="0.2">
      <c r="A26" s="25">
        <v>1</v>
      </c>
      <c r="B26" s="138">
        <v>23</v>
      </c>
      <c r="C26" s="19">
        <f t="shared" si="0"/>
        <v>1</v>
      </c>
      <c r="D26" s="19">
        <f t="shared" si="1"/>
        <v>3</v>
      </c>
      <c r="E26" s="19" t="s">
        <v>96</v>
      </c>
      <c r="F26" s="20" t="s">
        <v>73</v>
      </c>
      <c r="G26" s="21">
        <v>2498</v>
      </c>
      <c r="H26" s="22" t="s">
        <v>75</v>
      </c>
      <c r="I26" s="22" t="s">
        <v>108</v>
      </c>
      <c r="J26" s="114">
        <v>39473</v>
      </c>
      <c r="K26" s="116">
        <v>41996</v>
      </c>
      <c r="L26" s="116">
        <v>42055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s="24" customFormat="1" x14ac:dyDescent="0.2">
      <c r="A27" s="18">
        <v>1</v>
      </c>
      <c r="B27" s="138">
        <v>24</v>
      </c>
      <c r="C27" s="19">
        <f t="shared" si="0"/>
        <v>0</v>
      </c>
      <c r="D27" s="19">
        <f t="shared" si="1"/>
        <v>0</v>
      </c>
      <c r="E27" s="19" t="s">
        <v>97</v>
      </c>
      <c r="F27" s="20" t="s">
        <v>34</v>
      </c>
      <c r="G27" s="21">
        <v>2497</v>
      </c>
      <c r="H27" s="22" t="s">
        <v>40</v>
      </c>
      <c r="I27" s="22" t="s">
        <v>109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s="24" customFormat="1" x14ac:dyDescent="0.2">
      <c r="A28" s="25">
        <v>1</v>
      </c>
      <c r="B28" s="138">
        <v>25</v>
      </c>
      <c r="C28" s="19">
        <f t="shared" si="0"/>
        <v>1</v>
      </c>
      <c r="D28" s="19">
        <f t="shared" si="1"/>
        <v>4</v>
      </c>
      <c r="E28" s="19" t="s">
        <v>97</v>
      </c>
      <c r="F28" s="20" t="s">
        <v>34</v>
      </c>
      <c r="G28" s="21">
        <v>2472</v>
      </c>
      <c r="H28" s="22" t="s">
        <v>41</v>
      </c>
      <c r="I28" s="23" t="s">
        <v>110</v>
      </c>
      <c r="J28" s="114">
        <v>38050</v>
      </c>
      <c r="K28" s="114">
        <v>40026</v>
      </c>
      <c r="L28" s="116">
        <v>41335</v>
      </c>
      <c r="M28" s="116">
        <v>43141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s="24" customFormat="1" x14ac:dyDescent="0.2">
      <c r="A29" s="18">
        <v>1</v>
      </c>
      <c r="B29" s="138">
        <v>26</v>
      </c>
      <c r="C29" s="19">
        <f t="shared" si="0"/>
        <v>0</v>
      </c>
      <c r="D29" s="19">
        <f t="shared" si="1"/>
        <v>0</v>
      </c>
      <c r="E29" s="19" t="s">
        <v>97</v>
      </c>
      <c r="F29" s="20" t="s">
        <v>55</v>
      </c>
      <c r="G29" s="21">
        <v>2464</v>
      </c>
      <c r="H29" s="22" t="s">
        <v>60</v>
      </c>
      <c r="I29" s="22" t="s">
        <v>111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s="24" customFormat="1" x14ac:dyDescent="0.2">
      <c r="A30" s="25">
        <v>1</v>
      </c>
      <c r="B30" s="138">
        <v>27</v>
      </c>
      <c r="C30" s="19">
        <f t="shared" si="0"/>
        <v>1</v>
      </c>
      <c r="D30" s="19">
        <f t="shared" si="1"/>
        <v>1</v>
      </c>
      <c r="E30" s="19" t="s">
        <v>97</v>
      </c>
      <c r="F30" s="20" t="s">
        <v>55</v>
      </c>
      <c r="G30" s="21">
        <v>2461</v>
      </c>
      <c r="H30" s="22" t="s">
        <v>61</v>
      </c>
      <c r="I30" s="22" t="s">
        <v>9</v>
      </c>
      <c r="J30" s="114">
        <v>39624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s="24" customFormat="1" x14ac:dyDescent="0.2">
      <c r="A31" s="18">
        <v>1</v>
      </c>
      <c r="B31" s="138">
        <v>28</v>
      </c>
      <c r="C31" s="19">
        <f t="shared" si="0"/>
        <v>1</v>
      </c>
      <c r="D31" s="19">
        <f t="shared" si="1"/>
        <v>1</v>
      </c>
      <c r="E31" s="19" t="s">
        <v>97</v>
      </c>
      <c r="F31" s="20" t="s">
        <v>167</v>
      </c>
      <c r="G31" s="21">
        <v>2453</v>
      </c>
      <c r="H31" s="22" t="s">
        <v>50</v>
      </c>
      <c r="I31" s="22" t="s">
        <v>3</v>
      </c>
      <c r="J31" s="114">
        <v>38596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s="24" customFormat="1" x14ac:dyDescent="0.2">
      <c r="A32" s="25">
        <v>1</v>
      </c>
      <c r="B32" s="138">
        <v>29</v>
      </c>
      <c r="C32" s="19">
        <f t="shared" si="0"/>
        <v>0</v>
      </c>
      <c r="D32" s="19">
        <f t="shared" si="1"/>
        <v>0</v>
      </c>
      <c r="E32" s="19" t="s">
        <v>97</v>
      </c>
      <c r="F32" s="20" t="s">
        <v>34</v>
      </c>
      <c r="G32" s="21">
        <v>2448</v>
      </c>
      <c r="H32" s="22" t="s">
        <v>42</v>
      </c>
      <c r="I32" s="22" t="s">
        <v>113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s="24" customFormat="1" x14ac:dyDescent="0.2">
      <c r="A33" s="18">
        <v>1</v>
      </c>
      <c r="B33" s="138">
        <v>30</v>
      </c>
      <c r="C33" s="19">
        <f t="shared" si="0"/>
        <v>0</v>
      </c>
      <c r="D33" s="19">
        <f t="shared" si="1"/>
        <v>0</v>
      </c>
      <c r="E33" s="26" t="s">
        <v>96</v>
      </c>
      <c r="F33" s="20" t="s">
        <v>73</v>
      </c>
      <c r="G33" s="21">
        <v>2446</v>
      </c>
      <c r="H33" s="22"/>
      <c r="I33" s="22" t="s">
        <v>193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s="24" customFormat="1" x14ac:dyDescent="0.2">
      <c r="A34" s="25">
        <v>1</v>
      </c>
      <c r="B34" s="138">
        <v>31</v>
      </c>
      <c r="C34" s="19">
        <f t="shared" si="0"/>
        <v>0</v>
      </c>
      <c r="D34" s="19">
        <f t="shared" si="1"/>
        <v>0</v>
      </c>
      <c r="E34" s="19" t="s">
        <v>97</v>
      </c>
      <c r="F34" s="20" t="s">
        <v>21</v>
      </c>
      <c r="G34" s="21">
        <v>2442</v>
      </c>
      <c r="H34" s="22" t="s">
        <v>24</v>
      </c>
      <c r="I34" s="22" t="s">
        <v>112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s="24" customFormat="1" x14ac:dyDescent="0.2">
      <c r="A35" s="18">
        <v>1</v>
      </c>
      <c r="B35" s="138">
        <v>32</v>
      </c>
      <c r="C35" s="19">
        <f t="shared" si="0"/>
        <v>0</v>
      </c>
      <c r="D35" s="19">
        <f t="shared" si="1"/>
        <v>0</v>
      </c>
      <c r="E35" s="19" t="s">
        <v>97</v>
      </c>
      <c r="F35" s="20" t="s">
        <v>34</v>
      </c>
      <c r="G35" s="21">
        <v>2440</v>
      </c>
      <c r="H35" s="22" t="s">
        <v>43</v>
      </c>
      <c r="I35" s="22" t="s">
        <v>12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s="24" customFormat="1" x14ac:dyDescent="0.2">
      <c r="A36" s="25">
        <v>1</v>
      </c>
      <c r="B36" s="138">
        <v>33</v>
      </c>
      <c r="C36" s="19">
        <f t="shared" si="0"/>
        <v>0</v>
      </c>
      <c r="D36" s="19">
        <f t="shared" si="1"/>
        <v>0</v>
      </c>
      <c r="E36" s="19" t="s">
        <v>97</v>
      </c>
      <c r="F36" s="20" t="s">
        <v>34</v>
      </c>
      <c r="G36" s="21">
        <v>2427</v>
      </c>
      <c r="H36" s="22" t="s">
        <v>44</v>
      </c>
      <c r="I36" s="22" t="s">
        <v>114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4" s="24" customFormat="1" x14ac:dyDescent="0.2">
      <c r="A37" s="18">
        <v>1</v>
      </c>
      <c r="B37" s="138">
        <v>34</v>
      </c>
      <c r="C37" s="19">
        <f t="shared" si="0"/>
        <v>1</v>
      </c>
      <c r="D37" s="19">
        <f t="shared" si="1"/>
        <v>6</v>
      </c>
      <c r="E37" s="26" t="s">
        <v>96</v>
      </c>
      <c r="F37" s="20" t="s">
        <v>8</v>
      </c>
      <c r="G37" s="21">
        <v>2420</v>
      </c>
      <c r="H37" s="22"/>
      <c r="I37" s="22" t="s">
        <v>186</v>
      </c>
      <c r="J37" s="114">
        <v>37163</v>
      </c>
      <c r="K37" s="114">
        <v>38233</v>
      </c>
      <c r="L37" s="114">
        <v>38973</v>
      </c>
      <c r="M37" s="114">
        <v>40138</v>
      </c>
      <c r="N37" s="116">
        <v>40600</v>
      </c>
      <c r="O37" s="116">
        <v>40830</v>
      </c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spans="1:34" s="24" customFormat="1" x14ac:dyDescent="0.2">
      <c r="A38" s="25">
        <v>1</v>
      </c>
      <c r="B38" s="138">
        <v>35</v>
      </c>
      <c r="C38" s="19">
        <f t="shared" si="0"/>
        <v>1</v>
      </c>
      <c r="D38" s="19">
        <f t="shared" si="1"/>
        <v>1</v>
      </c>
      <c r="E38" s="19" t="s">
        <v>97</v>
      </c>
      <c r="F38" s="20" t="s">
        <v>167</v>
      </c>
      <c r="G38" s="21">
        <v>2419</v>
      </c>
      <c r="H38" s="22" t="s">
        <v>51</v>
      </c>
      <c r="I38" s="22" t="s">
        <v>155</v>
      </c>
      <c r="J38" s="114">
        <v>40064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34" s="24" customFormat="1" x14ac:dyDescent="0.2">
      <c r="A39" s="18">
        <v>1</v>
      </c>
      <c r="B39" s="138">
        <v>36</v>
      </c>
      <c r="C39" s="19">
        <f t="shared" si="0"/>
        <v>0</v>
      </c>
      <c r="D39" s="19">
        <f t="shared" si="1"/>
        <v>0</v>
      </c>
      <c r="E39" s="26" t="s">
        <v>96</v>
      </c>
      <c r="F39" s="20" t="s">
        <v>8</v>
      </c>
      <c r="G39" s="21">
        <v>2411</v>
      </c>
      <c r="H39" s="22"/>
      <c r="I39" s="22" t="s">
        <v>184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  <row r="40" spans="1:34" s="24" customFormat="1" x14ac:dyDescent="0.2">
      <c r="A40" s="25">
        <v>1</v>
      </c>
      <c r="B40" s="138">
        <v>37</v>
      </c>
      <c r="C40" s="19">
        <f t="shared" si="0"/>
        <v>1</v>
      </c>
      <c r="D40" s="19">
        <f t="shared" si="1"/>
        <v>1</v>
      </c>
      <c r="E40" s="19" t="s">
        <v>97</v>
      </c>
      <c r="F40" s="20" t="s">
        <v>167</v>
      </c>
      <c r="G40" s="21">
        <v>2410</v>
      </c>
      <c r="H40" s="22" t="s">
        <v>52</v>
      </c>
      <c r="I40" s="22" t="s">
        <v>115</v>
      </c>
      <c r="J40" s="114">
        <v>39734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</row>
    <row r="41" spans="1:34" s="24" customFormat="1" x14ac:dyDescent="0.2">
      <c r="A41" s="18">
        <v>1</v>
      </c>
      <c r="B41" s="138">
        <v>38</v>
      </c>
      <c r="C41" s="19">
        <f t="shared" si="0"/>
        <v>1</v>
      </c>
      <c r="D41" s="19">
        <f t="shared" si="1"/>
        <v>1</v>
      </c>
      <c r="E41" s="19" t="s">
        <v>97</v>
      </c>
      <c r="F41" s="20" t="s">
        <v>55</v>
      </c>
      <c r="G41" s="21">
        <v>2406</v>
      </c>
      <c r="H41" s="22" t="s">
        <v>62</v>
      </c>
      <c r="I41" s="22" t="s">
        <v>153</v>
      </c>
      <c r="J41" s="114">
        <v>39624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spans="1:34" s="24" customFormat="1" x14ac:dyDescent="0.2">
      <c r="A42" s="25">
        <v>1</v>
      </c>
      <c r="B42" s="138">
        <v>39</v>
      </c>
      <c r="C42" s="19">
        <f t="shared" si="0"/>
        <v>0</v>
      </c>
      <c r="D42" s="19">
        <f t="shared" si="1"/>
        <v>0</v>
      </c>
      <c r="E42" s="19" t="s">
        <v>96</v>
      </c>
      <c r="F42" s="20" t="s">
        <v>73</v>
      </c>
      <c r="G42" s="21">
        <v>2402</v>
      </c>
      <c r="H42" s="22" t="s">
        <v>76</v>
      </c>
      <c r="I42" s="22" t="s">
        <v>189</v>
      </c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</row>
    <row r="43" spans="1:34" s="68" customFormat="1" x14ac:dyDescent="0.2">
      <c r="A43" s="63">
        <v>1</v>
      </c>
      <c r="B43" s="139">
        <v>40</v>
      </c>
      <c r="C43" s="64">
        <f t="shared" si="0"/>
        <v>0</v>
      </c>
      <c r="D43" s="64">
        <f t="shared" si="1"/>
        <v>0</v>
      </c>
      <c r="E43" s="64" t="s">
        <v>97</v>
      </c>
      <c r="F43" s="65" t="s">
        <v>168</v>
      </c>
      <c r="G43" s="66">
        <v>2398</v>
      </c>
      <c r="H43" s="67" t="s">
        <v>83</v>
      </c>
      <c r="I43" s="67" t="s">
        <v>116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</row>
    <row r="44" spans="1:34" s="68" customFormat="1" x14ac:dyDescent="0.2">
      <c r="A44" s="69">
        <v>1</v>
      </c>
      <c r="B44" s="139">
        <v>41</v>
      </c>
      <c r="C44" s="70">
        <f t="shared" si="0"/>
        <v>1</v>
      </c>
      <c r="D44" s="70">
        <f t="shared" si="1"/>
        <v>1</v>
      </c>
      <c r="E44" s="64" t="s">
        <v>97</v>
      </c>
      <c r="F44" s="65" t="s">
        <v>55</v>
      </c>
      <c r="G44" s="66">
        <v>2393</v>
      </c>
      <c r="H44" s="67" t="s">
        <v>63</v>
      </c>
      <c r="I44" s="71" t="s">
        <v>1</v>
      </c>
      <c r="J44" s="118">
        <v>39624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 s="68" customFormat="1" x14ac:dyDescent="0.2">
      <c r="A45" s="63">
        <v>1</v>
      </c>
      <c r="B45" s="139">
        <v>42</v>
      </c>
      <c r="C45" s="64">
        <f t="shared" si="0"/>
        <v>1</v>
      </c>
      <c r="D45" s="64">
        <f t="shared" si="1"/>
        <v>1</v>
      </c>
      <c r="E45" s="64" t="s">
        <v>97</v>
      </c>
      <c r="F45" s="65" t="s">
        <v>167</v>
      </c>
      <c r="G45" s="66">
        <v>2392</v>
      </c>
      <c r="H45" s="67" t="s">
        <v>53</v>
      </c>
      <c r="I45" s="67" t="s">
        <v>117</v>
      </c>
      <c r="J45" s="118">
        <v>40064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</row>
    <row r="46" spans="1:34" s="68" customFormat="1" x14ac:dyDescent="0.2">
      <c r="A46" s="69">
        <v>1</v>
      </c>
      <c r="B46" s="139">
        <v>43</v>
      </c>
      <c r="C46" s="70">
        <f t="shared" si="0"/>
        <v>0</v>
      </c>
      <c r="D46" s="70">
        <f t="shared" si="1"/>
        <v>0</v>
      </c>
      <c r="E46" s="64" t="s">
        <v>97</v>
      </c>
      <c r="F46" s="65" t="s">
        <v>168</v>
      </c>
      <c r="G46" s="66">
        <v>2390</v>
      </c>
      <c r="H46" s="67" t="s">
        <v>84</v>
      </c>
      <c r="I46" s="67" t="s">
        <v>118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</row>
    <row r="47" spans="1:34" s="68" customFormat="1" x14ac:dyDescent="0.2">
      <c r="A47" s="63">
        <v>1</v>
      </c>
      <c r="B47" s="139">
        <v>44</v>
      </c>
      <c r="C47" s="64">
        <f t="shared" si="0"/>
        <v>1</v>
      </c>
      <c r="D47" s="64">
        <f t="shared" si="1"/>
        <v>3</v>
      </c>
      <c r="E47" s="64" t="s">
        <v>96</v>
      </c>
      <c r="F47" s="65" t="s">
        <v>8</v>
      </c>
      <c r="G47" s="66">
        <v>2380</v>
      </c>
      <c r="H47" s="67" t="s">
        <v>15</v>
      </c>
      <c r="I47" s="67" t="s">
        <v>119</v>
      </c>
      <c r="J47" s="118">
        <v>39334</v>
      </c>
      <c r="K47" s="119">
        <v>40369</v>
      </c>
      <c r="L47" s="119">
        <v>42647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</row>
    <row r="48" spans="1:34" s="68" customFormat="1" x14ac:dyDescent="0.2">
      <c r="A48" s="69">
        <v>1</v>
      </c>
      <c r="B48" s="139">
        <v>45</v>
      </c>
      <c r="C48" s="70">
        <f t="shared" si="0"/>
        <v>1</v>
      </c>
      <c r="D48" s="70">
        <f t="shared" si="1"/>
        <v>1</v>
      </c>
      <c r="E48" s="64" t="s">
        <v>97</v>
      </c>
      <c r="F48" s="65" t="s">
        <v>21</v>
      </c>
      <c r="G48" s="66">
        <v>2379</v>
      </c>
      <c r="H48" s="67" t="s">
        <v>100</v>
      </c>
      <c r="I48" s="67" t="s">
        <v>120</v>
      </c>
      <c r="J48" s="118">
        <v>39438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</row>
    <row r="49" spans="1:34" s="68" customFormat="1" x14ac:dyDescent="0.2">
      <c r="A49" s="63">
        <v>1</v>
      </c>
      <c r="B49" s="139">
        <v>46</v>
      </c>
      <c r="C49" s="64">
        <f t="shared" si="0"/>
        <v>0</v>
      </c>
      <c r="D49" s="64">
        <f t="shared" si="1"/>
        <v>0</v>
      </c>
      <c r="E49" s="64" t="s">
        <v>97</v>
      </c>
      <c r="F49" s="65" t="s">
        <v>21</v>
      </c>
      <c r="G49" s="66">
        <v>2376</v>
      </c>
      <c r="H49" s="67" t="s">
        <v>25</v>
      </c>
      <c r="I49" s="67" t="s">
        <v>121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</row>
    <row r="50" spans="1:34" s="68" customFormat="1" x14ac:dyDescent="0.2">
      <c r="A50" s="69">
        <v>1</v>
      </c>
      <c r="B50" s="139">
        <v>47</v>
      </c>
      <c r="C50" s="70">
        <f t="shared" si="0"/>
        <v>1</v>
      </c>
      <c r="D50" s="70">
        <f t="shared" si="1"/>
        <v>12</v>
      </c>
      <c r="E50" s="64" t="s">
        <v>97</v>
      </c>
      <c r="F50" s="65" t="s">
        <v>21</v>
      </c>
      <c r="G50" s="66">
        <v>2366</v>
      </c>
      <c r="H50" s="67" t="s">
        <v>28</v>
      </c>
      <c r="I50" s="67" t="s">
        <v>161</v>
      </c>
      <c r="J50" s="118">
        <v>38237</v>
      </c>
      <c r="K50" s="120">
        <v>38185</v>
      </c>
      <c r="L50" s="117">
        <v>38361</v>
      </c>
      <c r="M50" s="118">
        <v>39313</v>
      </c>
      <c r="N50" s="118">
        <v>39438</v>
      </c>
      <c r="O50" s="118">
        <v>39645</v>
      </c>
      <c r="P50" s="118">
        <v>40027</v>
      </c>
      <c r="Q50" s="119">
        <v>40381</v>
      </c>
      <c r="R50" s="117">
        <v>40719</v>
      </c>
      <c r="S50" s="117">
        <v>40751</v>
      </c>
      <c r="T50" s="119">
        <v>42950</v>
      </c>
      <c r="U50" s="119">
        <v>43184</v>
      </c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s="68" customFormat="1" x14ac:dyDescent="0.2">
      <c r="A51" s="63">
        <v>1</v>
      </c>
      <c r="B51" s="139">
        <v>48</v>
      </c>
      <c r="C51" s="70">
        <f t="shared" si="0"/>
        <v>0</v>
      </c>
      <c r="D51" s="70">
        <f t="shared" si="1"/>
        <v>0</v>
      </c>
      <c r="E51" s="64" t="s">
        <v>97</v>
      </c>
      <c r="F51" s="65" t="s">
        <v>55</v>
      </c>
      <c r="G51" s="66">
        <v>2350</v>
      </c>
      <c r="H51" s="67" t="s">
        <v>64</v>
      </c>
      <c r="I51" s="67" t="s">
        <v>122</v>
      </c>
      <c r="J51" s="117"/>
      <c r="K51" s="121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s="68" customFormat="1" x14ac:dyDescent="0.2">
      <c r="A52" s="69">
        <v>1</v>
      </c>
      <c r="B52" s="139">
        <v>49</v>
      </c>
      <c r="C52" s="64">
        <f t="shared" si="0"/>
        <v>0</v>
      </c>
      <c r="D52" s="64">
        <f t="shared" si="1"/>
        <v>0</v>
      </c>
      <c r="E52" s="72" t="s">
        <v>97</v>
      </c>
      <c r="F52" s="65" t="s">
        <v>168</v>
      </c>
      <c r="G52" s="66">
        <v>2348</v>
      </c>
      <c r="H52" s="67"/>
      <c r="I52" s="67" t="s">
        <v>192</v>
      </c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3" spans="1:34" s="68" customFormat="1" x14ac:dyDescent="0.2">
      <c r="A53" s="63">
        <v>1</v>
      </c>
      <c r="B53" s="139">
        <v>50</v>
      </c>
      <c r="C53" s="64">
        <f t="shared" si="0"/>
        <v>0</v>
      </c>
      <c r="D53" s="64">
        <f t="shared" si="1"/>
        <v>0</v>
      </c>
      <c r="E53" s="64" t="s">
        <v>97</v>
      </c>
      <c r="F53" s="65" t="s">
        <v>21</v>
      </c>
      <c r="G53" s="66">
        <v>2347</v>
      </c>
      <c r="H53" s="67" t="s">
        <v>26</v>
      </c>
      <c r="I53" s="67" t="s">
        <v>123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</row>
    <row r="54" spans="1:34" s="68" customFormat="1" x14ac:dyDescent="0.2">
      <c r="A54" s="69">
        <v>1</v>
      </c>
      <c r="B54" s="139">
        <v>51</v>
      </c>
      <c r="C54" s="64">
        <f t="shared" si="0"/>
        <v>1</v>
      </c>
      <c r="D54" s="64">
        <f t="shared" si="1"/>
        <v>1</v>
      </c>
      <c r="E54" s="64" t="s">
        <v>97</v>
      </c>
      <c r="F54" s="65" t="s">
        <v>21</v>
      </c>
      <c r="G54" s="66">
        <v>2347</v>
      </c>
      <c r="H54" s="67" t="s">
        <v>27</v>
      </c>
      <c r="I54" s="71" t="s">
        <v>191</v>
      </c>
      <c r="J54" s="119">
        <v>41516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</row>
    <row r="55" spans="1:34" s="68" customFormat="1" x14ac:dyDescent="0.2">
      <c r="A55" s="63">
        <v>1</v>
      </c>
      <c r="B55" s="139">
        <v>52</v>
      </c>
      <c r="C55" s="64">
        <f t="shared" si="0"/>
        <v>1</v>
      </c>
      <c r="D55" s="64">
        <f t="shared" si="1"/>
        <v>1</v>
      </c>
      <c r="E55" s="64" t="s">
        <v>97</v>
      </c>
      <c r="F55" s="65" t="s">
        <v>21</v>
      </c>
      <c r="G55" s="66">
        <v>2340</v>
      </c>
      <c r="H55" s="67" t="s">
        <v>98</v>
      </c>
      <c r="I55" s="67" t="s">
        <v>124</v>
      </c>
      <c r="J55" s="118">
        <v>37493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</row>
    <row r="56" spans="1:34" s="68" customFormat="1" x14ac:dyDescent="0.2">
      <c r="A56" s="69">
        <v>1</v>
      </c>
      <c r="B56" s="139">
        <v>53</v>
      </c>
      <c r="C56" s="64">
        <f t="shared" si="0"/>
        <v>0</v>
      </c>
      <c r="D56" s="64">
        <f t="shared" si="1"/>
        <v>0</v>
      </c>
      <c r="E56" s="72" t="s">
        <v>96</v>
      </c>
      <c r="F56" s="65" t="s">
        <v>73</v>
      </c>
      <c r="G56" s="66">
        <v>2332</v>
      </c>
      <c r="H56" s="67"/>
      <c r="I56" s="67" t="s">
        <v>190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s="68" customFormat="1" x14ac:dyDescent="0.2">
      <c r="A57" s="63">
        <v>1</v>
      </c>
      <c r="B57" s="139">
        <v>54</v>
      </c>
      <c r="C57" s="64">
        <f t="shared" si="0"/>
        <v>0</v>
      </c>
      <c r="D57" s="64">
        <f t="shared" si="1"/>
        <v>0</v>
      </c>
      <c r="E57" s="64" t="s">
        <v>96</v>
      </c>
      <c r="F57" s="65" t="s">
        <v>73</v>
      </c>
      <c r="G57" s="66">
        <v>2324</v>
      </c>
      <c r="H57" s="67" t="s">
        <v>77</v>
      </c>
      <c r="I57" s="67" t="s">
        <v>187</v>
      </c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</row>
    <row r="58" spans="1:34" s="68" customFormat="1" x14ac:dyDescent="0.2">
      <c r="A58" s="69">
        <v>1</v>
      </c>
      <c r="B58" s="139">
        <v>55</v>
      </c>
      <c r="C58" s="64">
        <f t="shared" si="0"/>
        <v>1</v>
      </c>
      <c r="D58" s="64">
        <f t="shared" si="1"/>
        <v>1</v>
      </c>
      <c r="E58" s="64" t="s">
        <v>97</v>
      </c>
      <c r="F58" s="65" t="s">
        <v>168</v>
      </c>
      <c r="G58" s="66">
        <v>2320</v>
      </c>
      <c r="H58" s="67" t="s">
        <v>85</v>
      </c>
      <c r="I58" s="67" t="s">
        <v>125</v>
      </c>
      <c r="J58" s="119">
        <v>40399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34" s="68" customFormat="1" x14ac:dyDescent="0.2">
      <c r="A59" s="63">
        <v>1</v>
      </c>
      <c r="B59" s="139">
        <v>56</v>
      </c>
      <c r="C59" s="64">
        <f t="shared" si="0"/>
        <v>1</v>
      </c>
      <c r="D59" s="64">
        <f t="shared" si="1"/>
        <v>3</v>
      </c>
      <c r="E59" s="64" t="s">
        <v>96</v>
      </c>
      <c r="F59" s="65" t="s">
        <v>8</v>
      </c>
      <c r="G59" s="66">
        <v>2313</v>
      </c>
      <c r="H59" s="67" t="s">
        <v>16</v>
      </c>
      <c r="I59" s="67" t="s">
        <v>126</v>
      </c>
      <c r="J59" s="118">
        <v>39648</v>
      </c>
      <c r="K59" s="119">
        <v>42636</v>
      </c>
      <c r="L59" s="119">
        <v>42974</v>
      </c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34" s="68" customFormat="1" x14ac:dyDescent="0.2">
      <c r="A60" s="69">
        <v>1</v>
      </c>
      <c r="B60" s="139">
        <v>57</v>
      </c>
      <c r="C60" s="64">
        <f t="shared" si="0"/>
        <v>0</v>
      </c>
      <c r="D60" s="64">
        <f t="shared" si="1"/>
        <v>0</v>
      </c>
      <c r="E60" s="64" t="s">
        <v>97</v>
      </c>
      <c r="F60" s="65" t="s">
        <v>21</v>
      </c>
      <c r="G60" s="66">
        <v>2305</v>
      </c>
      <c r="H60" s="67" t="s">
        <v>29</v>
      </c>
      <c r="I60" s="67" t="s">
        <v>127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34" s="33" customFormat="1" x14ac:dyDescent="0.2">
      <c r="A61" s="28">
        <v>1</v>
      </c>
      <c r="B61" s="140">
        <v>58</v>
      </c>
      <c r="C61" s="29">
        <f t="shared" si="0"/>
        <v>0</v>
      </c>
      <c r="D61" s="29">
        <f t="shared" si="1"/>
        <v>0</v>
      </c>
      <c r="E61" s="29" t="s">
        <v>97</v>
      </c>
      <c r="F61" s="30" t="s">
        <v>34</v>
      </c>
      <c r="G61" s="31">
        <v>2284</v>
      </c>
      <c r="H61" s="32" t="s">
        <v>45</v>
      </c>
      <c r="I61" s="32" t="s">
        <v>128</v>
      </c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</row>
    <row r="62" spans="1:34" s="33" customFormat="1" x14ac:dyDescent="0.2">
      <c r="A62" s="34">
        <v>1</v>
      </c>
      <c r="B62" s="140">
        <v>59</v>
      </c>
      <c r="C62" s="29">
        <f t="shared" si="0"/>
        <v>0</v>
      </c>
      <c r="D62" s="29">
        <f t="shared" si="1"/>
        <v>0</v>
      </c>
      <c r="E62" s="29" t="s">
        <v>97</v>
      </c>
      <c r="F62" s="30" t="s">
        <v>55</v>
      </c>
      <c r="G62" s="31">
        <v>2275</v>
      </c>
      <c r="H62" s="32" t="s">
        <v>65</v>
      </c>
      <c r="I62" s="32" t="s">
        <v>129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</row>
    <row r="63" spans="1:34" s="33" customFormat="1" x14ac:dyDescent="0.2">
      <c r="A63" s="28">
        <v>1</v>
      </c>
      <c r="B63" s="140">
        <v>60</v>
      </c>
      <c r="C63" s="29">
        <f t="shared" si="0"/>
        <v>1</v>
      </c>
      <c r="D63" s="29">
        <f t="shared" si="1"/>
        <v>4</v>
      </c>
      <c r="E63" s="29" t="s">
        <v>97</v>
      </c>
      <c r="F63" s="30" t="s">
        <v>21</v>
      </c>
      <c r="G63" s="31">
        <v>2274</v>
      </c>
      <c r="H63" s="32" t="s">
        <v>99</v>
      </c>
      <c r="I63" s="32" t="s">
        <v>156</v>
      </c>
      <c r="J63" s="123">
        <v>37493</v>
      </c>
      <c r="K63" s="123">
        <v>39339</v>
      </c>
      <c r="L63" s="124">
        <v>41138</v>
      </c>
      <c r="M63" s="124">
        <v>43025</v>
      </c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</row>
    <row r="64" spans="1:34" s="33" customFormat="1" x14ac:dyDescent="0.2">
      <c r="A64" s="34">
        <v>1</v>
      </c>
      <c r="B64" s="140">
        <v>61</v>
      </c>
      <c r="C64" s="29">
        <f t="shared" si="0"/>
        <v>0</v>
      </c>
      <c r="D64" s="29">
        <f t="shared" si="1"/>
        <v>0</v>
      </c>
      <c r="E64" s="29" t="s">
        <v>97</v>
      </c>
      <c r="F64" s="30" t="s">
        <v>21</v>
      </c>
      <c r="G64" s="31">
        <v>2265</v>
      </c>
      <c r="H64" s="32" t="s">
        <v>30</v>
      </c>
      <c r="I64" s="32" t="s">
        <v>130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</row>
    <row r="65" spans="1:34" s="33" customFormat="1" x14ac:dyDescent="0.2">
      <c r="A65" s="28">
        <v>1</v>
      </c>
      <c r="B65" s="140">
        <v>62</v>
      </c>
      <c r="C65" s="29">
        <f t="shared" si="0"/>
        <v>0</v>
      </c>
      <c r="D65" s="29">
        <f t="shared" si="1"/>
        <v>0</v>
      </c>
      <c r="E65" s="29" t="s">
        <v>96</v>
      </c>
      <c r="F65" s="30" t="s">
        <v>8</v>
      </c>
      <c r="G65" s="31">
        <v>2257</v>
      </c>
      <c r="H65" s="32" t="s">
        <v>17</v>
      </c>
      <c r="I65" s="32" t="s">
        <v>181</v>
      </c>
      <c r="J65" s="125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</row>
    <row r="66" spans="1:34" s="33" customFormat="1" x14ac:dyDescent="0.2">
      <c r="A66" s="34">
        <v>1</v>
      </c>
      <c r="B66" s="140">
        <v>63</v>
      </c>
      <c r="C66" s="29">
        <f t="shared" si="0"/>
        <v>1</v>
      </c>
      <c r="D66" s="29">
        <f t="shared" si="1"/>
        <v>4</v>
      </c>
      <c r="E66" s="29" t="s">
        <v>97</v>
      </c>
      <c r="F66" s="30" t="s">
        <v>80</v>
      </c>
      <c r="G66" s="31">
        <v>2244</v>
      </c>
      <c r="H66" s="32" t="s">
        <v>81</v>
      </c>
      <c r="I66" s="35" t="s">
        <v>131</v>
      </c>
      <c r="J66" s="123">
        <v>37199</v>
      </c>
      <c r="K66" s="123">
        <v>38039</v>
      </c>
      <c r="L66" s="123">
        <v>39858</v>
      </c>
      <c r="M66" s="123">
        <v>40009</v>
      </c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s="33" customFormat="1" x14ac:dyDescent="0.2">
      <c r="A67" s="28">
        <v>1</v>
      </c>
      <c r="B67" s="140">
        <v>64</v>
      </c>
      <c r="C67" s="29">
        <f t="shared" si="0"/>
        <v>0</v>
      </c>
      <c r="D67" s="29">
        <f t="shared" si="1"/>
        <v>0</v>
      </c>
      <c r="E67" s="29" t="s">
        <v>97</v>
      </c>
      <c r="F67" s="30" t="s">
        <v>55</v>
      </c>
      <c r="G67" s="31">
        <v>2243</v>
      </c>
      <c r="H67" s="32" t="s">
        <v>66</v>
      </c>
      <c r="I67" s="32" t="s">
        <v>132</v>
      </c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s="33" customFormat="1" x14ac:dyDescent="0.2">
      <c r="A68" s="34">
        <v>1</v>
      </c>
      <c r="B68" s="140">
        <v>65</v>
      </c>
      <c r="C68" s="29">
        <f t="shared" si="0"/>
        <v>0</v>
      </c>
      <c r="D68" s="29">
        <f t="shared" si="1"/>
        <v>0</v>
      </c>
      <c r="E68" s="29" t="s">
        <v>97</v>
      </c>
      <c r="F68" s="30" t="s">
        <v>55</v>
      </c>
      <c r="G68" s="31">
        <v>2225</v>
      </c>
      <c r="H68" s="32" t="s">
        <v>67</v>
      </c>
      <c r="I68" s="32" t="s">
        <v>133</v>
      </c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s="33" customFormat="1" x14ac:dyDescent="0.2">
      <c r="A69" s="28">
        <v>1</v>
      </c>
      <c r="B69" s="140">
        <v>66</v>
      </c>
      <c r="C69" s="29">
        <f t="shared" si="0"/>
        <v>1</v>
      </c>
      <c r="D69" s="29">
        <f t="shared" ref="D69:D106" si="2">COUNTA(J69:AH69)</f>
        <v>2</v>
      </c>
      <c r="E69" s="29" t="s">
        <v>96</v>
      </c>
      <c r="F69" s="30" t="s">
        <v>73</v>
      </c>
      <c r="G69" s="31">
        <v>2208</v>
      </c>
      <c r="H69" s="32" t="s">
        <v>78</v>
      </c>
      <c r="I69" s="35" t="s">
        <v>6</v>
      </c>
      <c r="J69" s="123">
        <v>39326</v>
      </c>
      <c r="K69" s="124">
        <v>41945</v>
      </c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s="33" customFormat="1" x14ac:dyDescent="0.2">
      <c r="A70" s="34">
        <v>1</v>
      </c>
      <c r="B70" s="140">
        <v>67</v>
      </c>
      <c r="C70" s="29">
        <f t="shared" si="0"/>
        <v>0</v>
      </c>
      <c r="D70" s="29">
        <f t="shared" si="2"/>
        <v>0</v>
      </c>
      <c r="E70" s="29" t="s">
        <v>97</v>
      </c>
      <c r="F70" s="30" t="s">
        <v>55</v>
      </c>
      <c r="G70" s="31">
        <v>2194</v>
      </c>
      <c r="H70" s="32" t="s">
        <v>68</v>
      </c>
      <c r="I70" s="32" t="s">
        <v>134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</row>
    <row r="71" spans="1:34" s="33" customFormat="1" x14ac:dyDescent="0.2">
      <c r="A71" s="28">
        <v>1</v>
      </c>
      <c r="B71" s="140">
        <v>68</v>
      </c>
      <c r="C71" s="29">
        <f t="shared" ref="C71:C106" si="3">IF(D71&gt;0,1,0)</f>
        <v>0</v>
      </c>
      <c r="D71" s="29">
        <f t="shared" si="2"/>
        <v>0</v>
      </c>
      <c r="E71" s="29" t="s">
        <v>97</v>
      </c>
      <c r="F71" s="30" t="s">
        <v>168</v>
      </c>
      <c r="G71" s="31">
        <v>2190</v>
      </c>
      <c r="H71" s="32" t="s">
        <v>86</v>
      </c>
      <c r="I71" s="32" t="s">
        <v>135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</row>
    <row r="72" spans="1:34" s="33" customFormat="1" x14ac:dyDescent="0.2">
      <c r="A72" s="34">
        <v>1</v>
      </c>
      <c r="B72" s="140">
        <v>69</v>
      </c>
      <c r="C72" s="29">
        <f t="shared" si="3"/>
        <v>0</v>
      </c>
      <c r="D72" s="29">
        <f t="shared" si="2"/>
        <v>0</v>
      </c>
      <c r="E72" s="36" t="s">
        <v>96</v>
      </c>
      <c r="F72" s="30" t="s">
        <v>73</v>
      </c>
      <c r="G72" s="31">
        <v>2160</v>
      </c>
      <c r="H72" s="32"/>
      <c r="I72" s="32" t="s">
        <v>194</v>
      </c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</row>
    <row r="73" spans="1:34" s="33" customFormat="1" x14ac:dyDescent="0.2">
      <c r="A73" s="28">
        <v>1</v>
      </c>
      <c r="B73" s="140">
        <v>70</v>
      </c>
      <c r="C73" s="29">
        <f t="shared" si="3"/>
        <v>0</v>
      </c>
      <c r="D73" s="29">
        <f t="shared" si="2"/>
        <v>0</v>
      </c>
      <c r="E73" s="36" t="s">
        <v>96</v>
      </c>
      <c r="F73" s="30" t="s">
        <v>73</v>
      </c>
      <c r="G73" s="31">
        <v>2146</v>
      </c>
      <c r="H73" s="32"/>
      <c r="I73" s="32" t="s">
        <v>188</v>
      </c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</row>
    <row r="74" spans="1:34" s="33" customFormat="1" x14ac:dyDescent="0.2">
      <c r="A74" s="34">
        <v>1</v>
      </c>
      <c r="B74" s="140">
        <v>71</v>
      </c>
      <c r="C74" s="29">
        <f t="shared" si="3"/>
        <v>0</v>
      </c>
      <c r="D74" s="29">
        <f t="shared" si="2"/>
        <v>0</v>
      </c>
      <c r="E74" s="29" t="s">
        <v>97</v>
      </c>
      <c r="F74" s="30" t="s">
        <v>55</v>
      </c>
      <c r="G74" s="31">
        <v>2132</v>
      </c>
      <c r="H74" s="32" t="s">
        <v>69</v>
      </c>
      <c r="I74" s="32" t="s">
        <v>136</v>
      </c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</row>
    <row r="75" spans="1:34" s="33" customFormat="1" x14ac:dyDescent="0.2">
      <c r="A75" s="28">
        <v>1</v>
      </c>
      <c r="B75" s="140">
        <v>72</v>
      </c>
      <c r="C75" s="29">
        <f t="shared" si="3"/>
        <v>1</v>
      </c>
      <c r="D75" s="29">
        <f t="shared" si="2"/>
        <v>1</v>
      </c>
      <c r="E75" s="29" t="s">
        <v>96</v>
      </c>
      <c r="F75" s="30" t="s">
        <v>73</v>
      </c>
      <c r="G75" s="31">
        <v>2126</v>
      </c>
      <c r="H75" s="32" t="s">
        <v>79</v>
      </c>
      <c r="I75" s="32" t="s">
        <v>2</v>
      </c>
      <c r="J75" s="123">
        <v>39277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</row>
    <row r="76" spans="1:34" s="33" customFormat="1" x14ac:dyDescent="0.2">
      <c r="A76" s="34">
        <v>1</v>
      </c>
      <c r="B76" s="140">
        <v>73</v>
      </c>
      <c r="C76" s="29">
        <f t="shared" si="3"/>
        <v>0</v>
      </c>
      <c r="D76" s="29">
        <f t="shared" si="2"/>
        <v>0</v>
      </c>
      <c r="E76" s="29" t="s">
        <v>97</v>
      </c>
      <c r="F76" s="30" t="s">
        <v>167</v>
      </c>
      <c r="G76" s="31">
        <v>2108</v>
      </c>
      <c r="H76" s="32" t="s">
        <v>54</v>
      </c>
      <c r="I76" s="32" t="s">
        <v>137</v>
      </c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</row>
    <row r="77" spans="1:34" s="33" customFormat="1" x14ac:dyDescent="0.2">
      <c r="A77" s="28">
        <v>1</v>
      </c>
      <c r="B77" s="140">
        <v>74</v>
      </c>
      <c r="C77" s="29">
        <f t="shared" si="3"/>
        <v>1</v>
      </c>
      <c r="D77" s="29">
        <f t="shared" si="2"/>
        <v>1</v>
      </c>
      <c r="E77" s="29" t="s">
        <v>97</v>
      </c>
      <c r="F77" s="30" t="s">
        <v>168</v>
      </c>
      <c r="G77" s="31">
        <v>2091</v>
      </c>
      <c r="H77" s="32" t="s">
        <v>87</v>
      </c>
      <c r="I77" s="32" t="s">
        <v>138</v>
      </c>
      <c r="J77" s="124">
        <v>40399</v>
      </c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</row>
    <row r="78" spans="1:34" s="33" customFormat="1" x14ac:dyDescent="0.2">
      <c r="A78" s="34">
        <v>1</v>
      </c>
      <c r="B78" s="140">
        <v>75</v>
      </c>
      <c r="C78" s="29">
        <f t="shared" si="3"/>
        <v>1</v>
      </c>
      <c r="D78" s="29">
        <f t="shared" si="2"/>
        <v>3</v>
      </c>
      <c r="E78" s="29" t="s">
        <v>96</v>
      </c>
      <c r="F78" s="30" t="s">
        <v>8</v>
      </c>
      <c r="G78" s="31">
        <v>2087</v>
      </c>
      <c r="H78" s="32" t="s">
        <v>18</v>
      </c>
      <c r="I78" s="35" t="s">
        <v>162</v>
      </c>
      <c r="J78" s="123">
        <v>37381</v>
      </c>
      <c r="K78" s="123">
        <v>38560</v>
      </c>
      <c r="L78" s="124">
        <v>42567</v>
      </c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</row>
    <row r="79" spans="1:34" s="33" customFormat="1" x14ac:dyDescent="0.2">
      <c r="A79" s="28">
        <v>1</v>
      </c>
      <c r="B79" s="140">
        <v>76</v>
      </c>
      <c r="C79" s="29">
        <f t="shared" si="3"/>
        <v>0</v>
      </c>
      <c r="D79" s="29">
        <f t="shared" si="2"/>
        <v>0</v>
      </c>
      <c r="E79" s="29" t="s">
        <v>97</v>
      </c>
      <c r="F79" s="30" t="s">
        <v>168</v>
      </c>
      <c r="G79" s="31">
        <v>2085</v>
      </c>
      <c r="H79" s="32" t="s">
        <v>88</v>
      </c>
      <c r="I79" s="35" t="s">
        <v>200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</row>
    <row r="80" spans="1:34" s="33" customFormat="1" x14ac:dyDescent="0.2">
      <c r="A80" s="34">
        <v>1</v>
      </c>
      <c r="B80" s="140">
        <v>77</v>
      </c>
      <c r="C80" s="29">
        <f t="shared" si="3"/>
        <v>0</v>
      </c>
      <c r="D80" s="29">
        <f t="shared" si="2"/>
        <v>0</v>
      </c>
      <c r="E80" s="29" t="s">
        <v>97</v>
      </c>
      <c r="F80" s="30" t="s">
        <v>55</v>
      </c>
      <c r="G80" s="31">
        <v>2084</v>
      </c>
      <c r="H80" s="32" t="s">
        <v>70</v>
      </c>
      <c r="I80" s="32" t="s">
        <v>139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</row>
    <row r="81" spans="1:34" s="33" customFormat="1" x14ac:dyDescent="0.2">
      <c r="A81" s="28">
        <v>1</v>
      </c>
      <c r="B81" s="140">
        <v>78</v>
      </c>
      <c r="C81" s="29">
        <f t="shared" si="3"/>
        <v>0</v>
      </c>
      <c r="D81" s="29">
        <f t="shared" si="2"/>
        <v>0</v>
      </c>
      <c r="E81" s="36" t="s">
        <v>97</v>
      </c>
      <c r="F81" s="30" t="s">
        <v>21</v>
      </c>
      <c r="G81" s="31">
        <v>2076</v>
      </c>
      <c r="H81" s="32"/>
      <c r="I81" s="32" t="s">
        <v>180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</row>
    <row r="82" spans="1:34" s="33" customFormat="1" x14ac:dyDescent="0.2">
      <c r="A82" s="34">
        <v>1</v>
      </c>
      <c r="B82" s="140">
        <v>79</v>
      </c>
      <c r="C82" s="29">
        <f t="shared" si="3"/>
        <v>0</v>
      </c>
      <c r="D82" s="29">
        <f t="shared" si="2"/>
        <v>0</v>
      </c>
      <c r="E82" s="29" t="s">
        <v>97</v>
      </c>
      <c r="F82" s="30" t="s">
        <v>34</v>
      </c>
      <c r="G82" s="31">
        <v>2075</v>
      </c>
      <c r="H82" s="32" t="s">
        <v>46</v>
      </c>
      <c r="I82" s="32" t="s">
        <v>140</v>
      </c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</row>
    <row r="83" spans="1:34" s="33" customFormat="1" x14ac:dyDescent="0.2">
      <c r="A83" s="28">
        <v>1</v>
      </c>
      <c r="B83" s="140">
        <v>80</v>
      </c>
      <c r="C83" s="29">
        <f t="shared" si="3"/>
        <v>1</v>
      </c>
      <c r="D83" s="29">
        <f t="shared" si="2"/>
        <v>11</v>
      </c>
      <c r="E83" s="29" t="s">
        <v>96</v>
      </c>
      <c r="F83" s="30" t="s">
        <v>8</v>
      </c>
      <c r="G83" s="31">
        <v>2071</v>
      </c>
      <c r="H83" s="32" t="s">
        <v>19</v>
      </c>
      <c r="I83" s="32" t="s">
        <v>141</v>
      </c>
      <c r="J83" s="122">
        <v>37492</v>
      </c>
      <c r="K83" s="123">
        <v>37663</v>
      </c>
      <c r="L83" s="123">
        <v>38391</v>
      </c>
      <c r="M83" s="123">
        <v>39982</v>
      </c>
      <c r="N83" s="123">
        <v>40217</v>
      </c>
      <c r="O83" s="124">
        <v>40524</v>
      </c>
      <c r="P83" s="124">
        <v>40926</v>
      </c>
      <c r="Q83" s="124">
        <v>40955</v>
      </c>
      <c r="R83" s="124">
        <v>41208</v>
      </c>
      <c r="S83" s="124">
        <v>41276</v>
      </c>
      <c r="T83" s="133" t="s">
        <v>229</v>
      </c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</row>
    <row r="84" spans="1:34" s="33" customFormat="1" x14ac:dyDescent="0.2">
      <c r="A84" s="34">
        <v>1</v>
      </c>
      <c r="B84" s="140">
        <v>81</v>
      </c>
      <c r="C84" s="29">
        <f t="shared" si="3"/>
        <v>0</v>
      </c>
      <c r="D84" s="29">
        <f t="shared" si="2"/>
        <v>0</v>
      </c>
      <c r="E84" s="29" t="s">
        <v>96</v>
      </c>
      <c r="F84" s="30" t="s">
        <v>8</v>
      </c>
      <c r="G84" s="31">
        <v>2069</v>
      </c>
      <c r="H84" s="32"/>
      <c r="I84" s="32" t="s">
        <v>163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</row>
    <row r="85" spans="1:34" s="33" customFormat="1" x14ac:dyDescent="0.2">
      <c r="A85" s="28">
        <v>1</v>
      </c>
      <c r="B85" s="140">
        <v>82</v>
      </c>
      <c r="C85" s="29">
        <f t="shared" si="3"/>
        <v>1</v>
      </c>
      <c r="D85" s="29">
        <f t="shared" si="2"/>
        <v>1</v>
      </c>
      <c r="E85" s="29" t="s">
        <v>97</v>
      </c>
      <c r="F85" s="30" t="s">
        <v>21</v>
      </c>
      <c r="G85" s="31">
        <v>2062</v>
      </c>
      <c r="H85" s="32" t="s">
        <v>31</v>
      </c>
      <c r="I85" s="32" t="s">
        <v>179</v>
      </c>
      <c r="J85" s="123">
        <v>38228</v>
      </c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</row>
    <row r="86" spans="1:34" s="33" customFormat="1" x14ac:dyDescent="0.2">
      <c r="A86" s="34">
        <v>1</v>
      </c>
      <c r="B86" s="140">
        <v>83</v>
      </c>
      <c r="C86" s="29">
        <f t="shared" si="3"/>
        <v>0</v>
      </c>
      <c r="D86" s="29">
        <f t="shared" si="2"/>
        <v>0</v>
      </c>
      <c r="E86" s="36" t="s">
        <v>97</v>
      </c>
      <c r="F86" s="30" t="s">
        <v>168</v>
      </c>
      <c r="G86" s="31">
        <v>2054</v>
      </c>
      <c r="H86" s="32"/>
      <c r="I86" s="32" t="s">
        <v>202</v>
      </c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</row>
    <row r="87" spans="1:34" s="33" customFormat="1" x14ac:dyDescent="0.2">
      <c r="A87" s="28">
        <v>1</v>
      </c>
      <c r="B87" s="140">
        <v>84</v>
      </c>
      <c r="C87" s="29">
        <f t="shared" si="3"/>
        <v>0</v>
      </c>
      <c r="D87" s="29">
        <f t="shared" si="2"/>
        <v>0</v>
      </c>
      <c r="E87" s="29" t="s">
        <v>97</v>
      </c>
      <c r="F87" s="30" t="s">
        <v>55</v>
      </c>
      <c r="G87" s="31">
        <v>2050</v>
      </c>
      <c r="H87" s="32" t="s">
        <v>71</v>
      </c>
      <c r="I87" s="32" t="s">
        <v>142</v>
      </c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</row>
    <row r="88" spans="1:34" s="33" customFormat="1" x14ac:dyDescent="0.2">
      <c r="A88" s="34">
        <v>1</v>
      </c>
      <c r="B88" s="140">
        <v>85</v>
      </c>
      <c r="C88" s="29">
        <f t="shared" si="3"/>
        <v>1</v>
      </c>
      <c r="D88" s="29">
        <f t="shared" si="2"/>
        <v>1</v>
      </c>
      <c r="E88" s="29" t="s">
        <v>96</v>
      </c>
      <c r="F88" s="30" t="s">
        <v>8</v>
      </c>
      <c r="G88" s="31">
        <v>2046</v>
      </c>
      <c r="H88" s="29"/>
      <c r="I88" s="32" t="s">
        <v>164</v>
      </c>
      <c r="J88" s="123">
        <v>39614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</row>
    <row r="89" spans="1:34" s="33" customFormat="1" x14ac:dyDescent="0.2">
      <c r="A89" s="28">
        <v>1</v>
      </c>
      <c r="B89" s="140">
        <v>86</v>
      </c>
      <c r="C89" s="29">
        <f t="shared" si="3"/>
        <v>0</v>
      </c>
      <c r="D89" s="29">
        <f t="shared" si="2"/>
        <v>0</v>
      </c>
      <c r="E89" s="29" t="s">
        <v>97</v>
      </c>
      <c r="F89" s="30" t="s">
        <v>80</v>
      </c>
      <c r="G89" s="31">
        <v>2041</v>
      </c>
      <c r="H89" s="32" t="s">
        <v>82</v>
      </c>
      <c r="I89" s="32" t="s">
        <v>143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</row>
    <row r="90" spans="1:34" s="33" customFormat="1" x14ac:dyDescent="0.2">
      <c r="A90" s="34">
        <v>1</v>
      </c>
      <c r="B90" s="140">
        <v>87</v>
      </c>
      <c r="C90" s="29">
        <f t="shared" si="3"/>
        <v>0</v>
      </c>
      <c r="D90" s="29">
        <f t="shared" si="2"/>
        <v>0</v>
      </c>
      <c r="E90" s="36" t="s">
        <v>97</v>
      </c>
      <c r="F90" s="30" t="s">
        <v>168</v>
      </c>
      <c r="G90" s="31">
        <v>2016</v>
      </c>
      <c r="H90" s="32"/>
      <c r="I90" s="32" t="s">
        <v>195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</row>
    <row r="91" spans="1:34" s="33" customFormat="1" x14ac:dyDescent="0.2">
      <c r="A91" s="28">
        <v>1</v>
      </c>
      <c r="B91" s="140">
        <v>88</v>
      </c>
      <c r="C91" s="29">
        <f t="shared" si="3"/>
        <v>0</v>
      </c>
      <c r="D91" s="29">
        <f t="shared" si="2"/>
        <v>0</v>
      </c>
      <c r="E91" s="29" t="s">
        <v>97</v>
      </c>
      <c r="F91" s="30" t="s">
        <v>55</v>
      </c>
      <c r="G91" s="31">
        <v>2014</v>
      </c>
      <c r="H91" s="32" t="s">
        <v>72</v>
      </c>
      <c r="I91" s="35" t="s">
        <v>144</v>
      </c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</row>
    <row r="92" spans="1:34" s="33" customFormat="1" x14ac:dyDescent="0.2">
      <c r="A92" s="34">
        <v>1</v>
      </c>
      <c r="B92" s="140">
        <v>89</v>
      </c>
      <c r="C92" s="29">
        <f t="shared" si="3"/>
        <v>0</v>
      </c>
      <c r="D92" s="29">
        <f t="shared" si="2"/>
        <v>0</v>
      </c>
      <c r="E92" s="29" t="s">
        <v>97</v>
      </c>
      <c r="F92" s="30" t="s">
        <v>168</v>
      </c>
      <c r="G92" s="31">
        <v>2005</v>
      </c>
      <c r="H92" s="32" t="s">
        <v>89</v>
      </c>
      <c r="I92" s="32" t="s">
        <v>196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</row>
    <row r="93" spans="1:34" s="33" customFormat="1" x14ac:dyDescent="0.2">
      <c r="A93" s="28">
        <v>1</v>
      </c>
      <c r="B93" s="140">
        <v>90</v>
      </c>
      <c r="C93" s="29">
        <f t="shared" si="3"/>
        <v>0</v>
      </c>
      <c r="D93" s="29">
        <f t="shared" si="2"/>
        <v>0</v>
      </c>
      <c r="E93" s="29" t="s">
        <v>97</v>
      </c>
      <c r="F93" s="30" t="s">
        <v>168</v>
      </c>
      <c r="G93" s="31">
        <v>2003</v>
      </c>
      <c r="H93" s="32" t="s">
        <v>90</v>
      </c>
      <c r="I93" s="32" t="s">
        <v>145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</row>
    <row r="94" spans="1:34" s="40" customFormat="1" x14ac:dyDescent="0.2">
      <c r="A94" s="37">
        <v>1</v>
      </c>
      <c r="B94" s="141">
        <v>91</v>
      </c>
      <c r="C94" s="38">
        <f t="shared" si="3"/>
        <v>0</v>
      </c>
      <c r="D94" s="38">
        <f t="shared" si="2"/>
        <v>0</v>
      </c>
      <c r="E94" s="38" t="s">
        <v>97</v>
      </c>
      <c r="F94" s="16" t="s">
        <v>168</v>
      </c>
      <c r="G94" s="39">
        <v>1964</v>
      </c>
      <c r="H94" s="17" t="s">
        <v>91</v>
      </c>
      <c r="I94" s="43" t="s">
        <v>146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</row>
    <row r="95" spans="1:34" s="40" customFormat="1" x14ac:dyDescent="0.2">
      <c r="A95" s="41">
        <v>1</v>
      </c>
      <c r="B95" s="141">
        <v>92</v>
      </c>
      <c r="C95" s="38">
        <f t="shared" si="3"/>
        <v>0</v>
      </c>
      <c r="D95" s="38">
        <f t="shared" si="2"/>
        <v>0</v>
      </c>
      <c r="E95" s="42" t="s">
        <v>97</v>
      </c>
      <c r="F95" s="16" t="s">
        <v>80</v>
      </c>
      <c r="G95" s="39">
        <v>1944</v>
      </c>
      <c r="H95" s="17"/>
      <c r="I95" s="17" t="s">
        <v>197</v>
      </c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</row>
    <row r="96" spans="1:34" s="40" customFormat="1" x14ac:dyDescent="0.2">
      <c r="A96" s="37">
        <v>1</v>
      </c>
      <c r="B96" s="141">
        <v>93</v>
      </c>
      <c r="C96" s="38">
        <f t="shared" si="3"/>
        <v>0</v>
      </c>
      <c r="D96" s="38">
        <f t="shared" si="2"/>
        <v>0</v>
      </c>
      <c r="E96" s="42" t="s">
        <v>97</v>
      </c>
      <c r="F96" s="16" t="s">
        <v>168</v>
      </c>
      <c r="G96" s="39">
        <v>1922</v>
      </c>
      <c r="H96" s="17"/>
      <c r="I96" s="43" t="s">
        <v>201</v>
      </c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</row>
    <row r="97" spans="1:34" s="40" customFormat="1" x14ac:dyDescent="0.2">
      <c r="A97" s="41">
        <v>1</v>
      </c>
      <c r="B97" s="141">
        <v>94</v>
      </c>
      <c r="C97" s="38">
        <f t="shared" si="3"/>
        <v>1</v>
      </c>
      <c r="D97" s="38">
        <f t="shared" si="2"/>
        <v>2</v>
      </c>
      <c r="E97" s="42" t="s">
        <v>96</v>
      </c>
      <c r="F97" s="16" t="s">
        <v>8</v>
      </c>
      <c r="G97" s="39">
        <v>1912</v>
      </c>
      <c r="H97" s="17"/>
      <c r="I97" s="17" t="s">
        <v>177</v>
      </c>
      <c r="J97" s="127">
        <v>40845</v>
      </c>
      <c r="K97" s="127">
        <v>41320</v>
      </c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</row>
    <row r="98" spans="1:34" s="40" customFormat="1" x14ac:dyDescent="0.2">
      <c r="A98" s="37">
        <v>1</v>
      </c>
      <c r="B98" s="141">
        <v>95</v>
      </c>
      <c r="C98" s="38">
        <f t="shared" si="3"/>
        <v>1</v>
      </c>
      <c r="D98" s="38">
        <f t="shared" si="2"/>
        <v>2</v>
      </c>
      <c r="E98" s="38" t="s">
        <v>97</v>
      </c>
      <c r="F98" s="16" t="s">
        <v>21</v>
      </c>
      <c r="G98" s="39">
        <v>1911</v>
      </c>
      <c r="H98" s="17" t="s">
        <v>32</v>
      </c>
      <c r="I98" s="17" t="s">
        <v>147</v>
      </c>
      <c r="J98" s="128">
        <v>37377</v>
      </c>
      <c r="K98" s="128">
        <v>39200</v>
      </c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</row>
    <row r="99" spans="1:34" s="40" customFormat="1" x14ac:dyDescent="0.2">
      <c r="A99" s="41">
        <v>1</v>
      </c>
      <c r="B99" s="141">
        <v>96</v>
      </c>
      <c r="C99" s="38">
        <f t="shared" si="3"/>
        <v>1</v>
      </c>
      <c r="D99" s="38">
        <f t="shared" si="2"/>
        <v>1</v>
      </c>
      <c r="E99" s="42" t="s">
        <v>96</v>
      </c>
      <c r="F99" s="16" t="s">
        <v>8</v>
      </c>
      <c r="G99" s="39">
        <v>1909</v>
      </c>
      <c r="H99" s="17"/>
      <c r="I99" s="17" t="s">
        <v>178</v>
      </c>
      <c r="J99" s="127">
        <v>40875</v>
      </c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</row>
    <row r="100" spans="1:34" s="40" customFormat="1" x14ac:dyDescent="0.2">
      <c r="A100" s="37">
        <v>1</v>
      </c>
      <c r="B100" s="141">
        <v>97</v>
      </c>
      <c r="C100" s="38">
        <f t="shared" si="3"/>
        <v>1</v>
      </c>
      <c r="D100" s="38">
        <f t="shared" si="2"/>
        <v>1</v>
      </c>
      <c r="E100" s="38" t="s">
        <v>96</v>
      </c>
      <c r="F100" s="16" t="s">
        <v>8</v>
      </c>
      <c r="G100" s="39">
        <v>1889</v>
      </c>
      <c r="H100" s="17" t="s">
        <v>20</v>
      </c>
      <c r="I100" s="17" t="s">
        <v>148</v>
      </c>
      <c r="J100" s="128">
        <v>39618</v>
      </c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</row>
    <row r="101" spans="1:34" s="40" customFormat="1" x14ac:dyDescent="0.2">
      <c r="A101" s="41">
        <v>1</v>
      </c>
      <c r="B101" s="141">
        <v>98</v>
      </c>
      <c r="C101" s="38">
        <f t="shared" si="3"/>
        <v>0</v>
      </c>
      <c r="D101" s="38">
        <f t="shared" si="2"/>
        <v>0</v>
      </c>
      <c r="E101" s="38" t="s">
        <v>97</v>
      </c>
      <c r="F101" s="16" t="s">
        <v>168</v>
      </c>
      <c r="G101" s="39">
        <v>1844</v>
      </c>
      <c r="H101" s="17" t="s">
        <v>92</v>
      </c>
      <c r="I101" s="43" t="s">
        <v>149</v>
      </c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</row>
    <row r="102" spans="1:34" s="40" customFormat="1" x14ac:dyDescent="0.2">
      <c r="A102" s="37">
        <v>1</v>
      </c>
      <c r="B102" s="141">
        <v>99</v>
      </c>
      <c r="C102" s="38">
        <f t="shared" si="3"/>
        <v>0</v>
      </c>
      <c r="D102" s="38">
        <f t="shared" si="2"/>
        <v>0</v>
      </c>
      <c r="E102" s="42" t="s">
        <v>97</v>
      </c>
      <c r="F102" s="16" t="s">
        <v>80</v>
      </c>
      <c r="G102" s="39">
        <v>1768</v>
      </c>
      <c r="H102" s="17"/>
      <c r="I102" s="17" t="s">
        <v>198</v>
      </c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</row>
    <row r="103" spans="1:34" s="40" customFormat="1" x14ac:dyDescent="0.2">
      <c r="A103" s="41">
        <v>1</v>
      </c>
      <c r="B103" s="141">
        <v>100</v>
      </c>
      <c r="C103" s="38">
        <f t="shared" si="3"/>
        <v>0</v>
      </c>
      <c r="D103" s="38">
        <f t="shared" si="2"/>
        <v>0</v>
      </c>
      <c r="E103" s="38" t="s">
        <v>97</v>
      </c>
      <c r="F103" s="16" t="s">
        <v>168</v>
      </c>
      <c r="G103" s="39">
        <v>1761</v>
      </c>
      <c r="H103" s="17" t="s">
        <v>93</v>
      </c>
      <c r="I103" s="17" t="s">
        <v>150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</row>
    <row r="104" spans="1:34" s="40" customFormat="1" x14ac:dyDescent="0.2">
      <c r="A104" s="37">
        <v>1</v>
      </c>
      <c r="B104" s="141">
        <v>101</v>
      </c>
      <c r="C104" s="38">
        <f t="shared" si="3"/>
        <v>0</v>
      </c>
      <c r="D104" s="38">
        <f t="shared" si="2"/>
        <v>0</v>
      </c>
      <c r="E104" s="44" t="s">
        <v>97</v>
      </c>
      <c r="F104" s="45" t="s">
        <v>80</v>
      </c>
      <c r="G104" s="46">
        <v>1673</v>
      </c>
      <c r="H104" s="47"/>
      <c r="I104" s="47" t="s">
        <v>199</v>
      </c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</row>
    <row r="105" spans="1:34" s="40" customFormat="1" x14ac:dyDescent="0.2">
      <c r="A105" s="41">
        <v>1</v>
      </c>
      <c r="B105" s="141">
        <v>102</v>
      </c>
      <c r="C105" s="38">
        <f t="shared" si="3"/>
        <v>0</v>
      </c>
      <c r="D105" s="38">
        <f t="shared" si="2"/>
        <v>0</v>
      </c>
      <c r="E105" s="38" t="s">
        <v>97</v>
      </c>
      <c r="F105" s="16" t="s">
        <v>21</v>
      </c>
      <c r="G105" s="39">
        <v>1653</v>
      </c>
      <c r="H105" s="17" t="s">
        <v>33</v>
      </c>
      <c r="I105" s="17" t="s">
        <v>151</v>
      </c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</row>
    <row r="106" spans="1:34" s="40" customFormat="1" ht="13.5" thickBot="1" x14ac:dyDescent="0.25">
      <c r="A106" s="52">
        <v>1</v>
      </c>
      <c r="B106" s="142">
        <v>103</v>
      </c>
      <c r="C106" s="48">
        <f t="shared" si="3"/>
        <v>0</v>
      </c>
      <c r="D106" s="48">
        <f t="shared" si="2"/>
        <v>0</v>
      </c>
      <c r="E106" s="53" t="s">
        <v>97</v>
      </c>
      <c r="F106" s="49" t="s">
        <v>80</v>
      </c>
      <c r="G106" s="50">
        <v>1359</v>
      </c>
      <c r="H106" s="51"/>
      <c r="I106" s="54" t="s">
        <v>203</v>
      </c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</row>
    <row r="107" spans="1:34" x14ac:dyDescent="0.2">
      <c r="I107" s="82" t="s">
        <v>204</v>
      </c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</row>
  </sheetData>
  <autoFilter ref="C3:I107"/>
  <mergeCells count="2">
    <mergeCell ref="J2:X2"/>
    <mergeCell ref="J1:X1"/>
  </mergeCells>
  <phoneticPr fontId="2" type="noConversion"/>
  <hyperlinks>
    <hyperlink ref="J4" r:id="rId1" display="http://freundderberge.at/2001/index.htm"/>
    <hyperlink ref="K4" r:id="rId2" display="http://freundderberge.at/2001/index.htm"/>
    <hyperlink ref="L4" r:id="rId3" display="http://freundderberge.at/Krawusi/Triglav/index.htm"/>
    <hyperlink ref="M4" r:id="rId4" display="http://freundderberge.at/KreGa/TriglavNordw/index.htm"/>
    <hyperlink ref="N4" r:id="rId5" display="http://freundderberge.at/Hmt/Triglav2005/index.htm"/>
    <hyperlink ref="O4" r:id="rId6" display="http://freundderberge.at/Hmt/Triglav2005/index.htm"/>
    <hyperlink ref="P4" r:id="rId7" display="http://freundderberge.at/Hmt/Triglav0603/index.htm"/>
    <hyperlink ref="Q4" r:id="rId8" display="http://freundderberge.at/DomStanica/index.htm"/>
    <hyperlink ref="R4" r:id="rId9" display="http://freundderberge.at/Triglav0901/index.html"/>
    <hyperlink ref="S4" r:id="rId10" display="http://freundderberge.at/Triglav0902/index.html"/>
    <hyperlink ref="T4" r:id="rId11" display="http://freundderberge.at/Triglav0902/index.html"/>
    <hyperlink ref="U4" r:id="rId12" display="http://freundderberge.at/Triglav0903/index.html"/>
    <hyperlink ref="J5" r:id="rId13" display="http://freundderberge.at/2001/index.htm"/>
    <hyperlink ref="K5" r:id="rId14" display="http://freundderberge.at/2001/index.htm"/>
    <hyperlink ref="L5" r:id="rId15" display="http://freundderberge.at/Hmt/AnitaGoitan/index.htm"/>
    <hyperlink ref="M5" r:id="rId16" display="http://freundderberge.at/Hmt/MontWint/index.htm"/>
    <hyperlink ref="N5" r:id="rId17" display="http://freundderberge.at/Hmt/CimaTerraRossa/index.htm"/>
    <hyperlink ref="O5" r:id="rId18" display="http://freundderberge.at/MontaschKugy/index.html"/>
    <hyperlink ref="P5" r:id="rId19" display="http://freundderberge.at/Montasch082/index.htm"/>
    <hyperlink ref="Q5" r:id="rId20" display="http://freundderberge.at/Mont081228/index.htm"/>
    <hyperlink ref="J6" r:id="rId21" display="http://freundderberge.at/KreGa/Skrlatiza/index.htm"/>
    <hyperlink ref="K6" r:id="rId22" display="http://freundderberge.at/Hmt/Skrlatica/Sk02/index.htm"/>
    <hyperlink ref="K7" r:id="rId23" display="http://www.freundderberge.at/HomePages/Mangart/index.htm"/>
    <hyperlink ref="L7" r:id="rId24" display="http://www.freundderberge.at/HomePages/PonzaMangart/index.htm"/>
    <hyperlink ref="M7" r:id="rId25" display="http://freundderberge.at/Krawusi/Mangart/index.htm"/>
    <hyperlink ref="N7" r:id="rId26" display="http://freundderberge.at/Hmt/Mangart/index.htm"/>
    <hyperlink ref="O7" r:id="rId27" display="http://freundderberge.at/Hmt/Mangart/index.htm"/>
    <hyperlink ref="P7" r:id="rId28" display="http://freundderberge.at/Mangart0901/index.html"/>
    <hyperlink ref="J8" r:id="rId29" display="http://freundderberge.at/Hmt/AnitaGoitan/index.htm"/>
    <hyperlink ref="K8" r:id="rId30" display="http://freundderberge.at/Wischberg/index.htm"/>
    <hyperlink ref="K9" r:id="rId31" display="http://freundderberge.at/Jalovec0901/index.html"/>
    <hyperlink ref="J12" r:id="rId32" display="http://freundderberge.at/Hmt/Razor/index.htm"/>
    <hyperlink ref="J13" r:id="rId33" display="http://freundderberge.at/DolkovaSpica0901/index.html"/>
    <hyperlink ref="J14" r:id="rId34" display="http://freundderberge.at/Hmt/Kanin/index.htm"/>
    <hyperlink ref="J16" r:id="rId35" display="http://freundderberge.at/Hmt/Kanjavec/index.htm"/>
    <hyperlink ref="J18" r:id="rId36" display="http://freundderberge.at/2001/index.htm"/>
    <hyperlink ref="K18" r:id="rId37" display="http://freundderberge.at/Hmt/Prisank2/index.htm"/>
    <hyperlink ref="L18" r:id="rId38" display="http://freundderberge.at/Hmt/Prisank1/index.htm"/>
    <hyperlink ref="M18" r:id="rId39" display="http://freundderberge.at/Prisank0701/index.html"/>
    <hyperlink ref="N18" r:id="rId40" display="http://freundderberge.at/Prisank0901/index.html"/>
    <hyperlink ref="J21" r:id="rId41" display="http://freundderberge.at/DomStanica/index.htm"/>
    <hyperlink ref="J22" r:id="rId42" display="http://freundderberge.at/DomStanica/index.htm"/>
    <hyperlink ref="J24" r:id="rId43" display="http://freundderberge.at/Hmt/AnitaGoitan/index.htm"/>
    <hyperlink ref="K24" r:id="rId44" display="http://freundderberge.at/Kastrein1001/"/>
    <hyperlink ref="J25" r:id="rId45" display="http://freundderberge.at/Stenar/index.htm"/>
    <hyperlink ref="J26" r:id="rId46" display="http://freundderberge.at/PresWeb/index.htm"/>
    <hyperlink ref="J28" r:id="rId47" display="http://freundderberge.at/Krawusi/Spik/index.htm"/>
    <hyperlink ref="K28" r:id="rId48" display="http://freundderberge.at/Spik0901/index.html"/>
    <hyperlink ref="J30" r:id="rId49" display="http://freundderberge.at/DomStanica/index.htm"/>
    <hyperlink ref="J31" r:id="rId50" display="http://freundderberge.at/Hmt/Razor/index.htm"/>
    <hyperlink ref="J37" r:id="rId51" display="http://freundderberge.at/2001/index.htm"/>
    <hyperlink ref="K37" r:id="rId52" display="http://freundderberge.at/Hmt/AnitaGoitan/index.htm"/>
    <hyperlink ref="L37" r:id="rId53" display="http://freundderberge.at/Hmt/CimaTerraRossa/index.htm"/>
    <hyperlink ref="M37" r:id="rId54" display="http://freundderberge.at/CimaTerrarossa0901/"/>
    <hyperlink ref="J38" r:id="rId55" display="http://freundderberge.at/GamsovecPihavec0901/index.html"/>
    <hyperlink ref="J40" r:id="rId56" display="http://freundderberge.at/Kriz/index.htm"/>
    <hyperlink ref="J41" r:id="rId57" display="http://freundderberge.at/DomStanica/index.htm"/>
    <hyperlink ref="J44" r:id="rId58" display="http://freundderberge.at/DomStanica/index.htm"/>
    <hyperlink ref="J45" r:id="rId59" display="http://freundderberge.at/GamsovecPihavec0901/index.html"/>
    <hyperlink ref="J47" r:id="rId60" display="http://freundderberge.at/Cimone/index.htm"/>
    <hyperlink ref="J48" r:id="rId61" display="http://freundderberge.at/MojstrTravnik/index.htm"/>
    <hyperlink ref="J50" r:id="rId62" display="http://freundderberge.at/Hmt/Mojstrovka/20040907/index.htm"/>
    <hyperlink ref="K50" r:id="rId63" display="http://freundderberge.at/Hmt/Mojstrovka/20040717/index.htm"/>
    <hyperlink ref="M50" r:id="rId64" display="http://freundderberge.at/GrMojstrovka/index.htm"/>
    <hyperlink ref="N50" r:id="rId65" display="http://freundderberge.at/MojstrTravnik/index.htm"/>
    <hyperlink ref="O50" r:id="rId66" display="http://freundderberge.at/Mojstrovka08/index.htm"/>
    <hyperlink ref="P50" r:id="rId67" display="http://freundderberge.at/Mojstrovka0901/index.html"/>
    <hyperlink ref="J55" r:id="rId68" display="http://www.freundderberge.at/HomePages/PonzaMangart/index.htm"/>
    <hyperlink ref="J59" r:id="rId69" display="http://freundderberge.at/Nabois/index.htm"/>
    <hyperlink ref="J63" r:id="rId70" display="http://www.freundderberge.at/HomePages/PonzaMangart/index.htm"/>
    <hyperlink ref="K63" r:id="rId71" display="http://freundderberge.at/GrPonze/index.htm"/>
    <hyperlink ref="J66" r:id="rId72" display="http://freundderberge.at/2001/index.htm"/>
    <hyperlink ref="K66" r:id="rId73" display="http://freundderberge.at/KreGa/Krn/index.htm"/>
    <hyperlink ref="L66" r:id="rId74" display="http://freundderberge.at/Krn0901/index.html"/>
    <hyperlink ref="M66" r:id="rId75" display="http://freundderberge.at/Krn0902/index.html"/>
    <hyperlink ref="J69" r:id="rId76" display="http://freundderberge.at/Rombon/index.htm"/>
    <hyperlink ref="J75" r:id="rId77" display="http://freundderberge.at/CimaDelLago/index.htm"/>
    <hyperlink ref="J78" r:id="rId78" display="http://www.freundderberge.at/HomePages/Miezegnot/index.htm"/>
    <hyperlink ref="K78" r:id="rId79" display="http://freundderberge.at/Hmt/Miezegnott2005/index.htm"/>
    <hyperlink ref="K83" r:id="rId80" display="http://freundderberge.at/Krawusi/Cacciatore/index.htm"/>
    <hyperlink ref="L83" r:id="rId81" display="http://freundderberge.at/Hmt/Cacciatore/index.htm"/>
    <hyperlink ref="M83" r:id="rId82" display="http://freundderberge.at/Lussari0902/index.html"/>
    <hyperlink ref="N83" r:id="rId83" display="http://freundderberge.at/Cacciatore1001/"/>
    <hyperlink ref="J85" r:id="rId84" display="http://freundderberge.at/KreGa/Mezzodi/index.htm"/>
    <hyperlink ref="J88" r:id="rId85" display="http://freundderberge.at/DuePizzi/index.htm"/>
    <hyperlink ref="J98" r:id="rId86" display="http://www.freundderberge.at/HomePages/Sleme/index.htm"/>
    <hyperlink ref="K98" r:id="rId87" display="http://freundderberge.at/Sleme/index.htm"/>
    <hyperlink ref="J100" r:id="rId88" display="http://freundderberge.at/Somdogna/index.htm"/>
    <hyperlink ref="J9" r:id="rId89" display="http://freundderberge.at/2001/index.htm"/>
    <hyperlink ref="J7" r:id="rId90" display="http://freundderberge.at/2001/index.htm"/>
    <hyperlink ref="J17" r:id="rId91" display="http://freundderberge.at/Hmt/AnitaGoitan/index.htm"/>
    <hyperlink ref="J58" r:id="rId92" display="http://freundderberge.at/7ST1001"/>
    <hyperlink ref="J77" r:id="rId93" display="http://freundderberge.at/7ST1001"/>
    <hyperlink ref="O83" r:id="rId94" display="http://freundderberge.at/Cacciatore1002/"/>
    <hyperlink ref="J19" r:id="rId95" display="http://freundderberge.at/2011/Ursic1101/"/>
    <hyperlink ref="Q7" r:id="rId96" display="http://freundderberge.at/Mangart1001/"/>
    <hyperlink ref="L9" r:id="rId97" display="http://freundderberge.at/2011/Jalovec1101"/>
    <hyperlink ref="N37" r:id="rId98" display="http://freundderberge.at/2011/Terrarossa1101/"/>
    <hyperlink ref="O18" r:id="rId99" display="http://freundderberge.at/2011/Prisank1101/"/>
    <hyperlink ref="R7" r:id="rId100" display="http://freundderberge.at/2011/Mangart1101/"/>
    <hyperlink ref="V4" r:id="rId101" display="http://freundderberge.at/Triglav1001/index.html"/>
    <hyperlink ref="W4" r:id="rId102" display="http://freundderberge.at/2011/Triglav1101/"/>
    <hyperlink ref="Q50" r:id="rId103" display="http://freundderberge.at/Mojstrovka1001/index.html"/>
    <hyperlink ref="K47" r:id="rId104" display="http://freundderberge.at/Cimone1001/index.html"/>
    <hyperlink ref="X4" r:id="rId105" display="http://freundderberge.at/2011/Triglav1102/"/>
    <hyperlink ref="S5" r:id="rId106" display="http://freundderberge.at/2011/Montasio1101/"/>
    <hyperlink ref="R5" r:id="rId107" display="http://freundderberge.at/Montasio1001/"/>
    <hyperlink ref="O37" r:id="rId108" display="http://freundderberge.at/2011/Montasio1101/"/>
    <hyperlink ref="L6" r:id="rId109" display="http://freundderberge.at/2011/Skrlatica1101"/>
    <hyperlink ref="J97" r:id="rId110" display="http://freundderberge.at/2011/Re1101"/>
    <hyperlink ref="M9" r:id="rId111" display="http://freundderberge.at/2012/Jalovec1201/"/>
    <hyperlink ref="K14" r:id="rId112" display="http://freundderberge.at/2012/Kanin1201/"/>
    <hyperlink ref="J99" r:id="rId113" display="http://freundderberge.eu/2011/5P1101/"/>
    <hyperlink ref="Y4" r:id="rId114"/>
    <hyperlink ref="P83" r:id="rId115" display="http://freundderberge.eu/2012/Cacciatore1201/"/>
    <hyperlink ref="T5" r:id="rId116" display="http://freundderberge.eu/2012/Montasio1201/"/>
    <hyperlink ref="Q83" r:id="rId117" display="http://freundderberge.eu/2012/Cacciatore1202/"/>
    <hyperlink ref="S7" r:id="rId118" display="http://freundderberge.eu/2012/Mangart1201/"/>
    <hyperlink ref="L8" r:id="rId119" display="http://freundderberge.eu/2012/Wischberg1201/"/>
    <hyperlink ref="L63" r:id="rId120" display="http://freundderberge.eu/2012/Ponze1201/"/>
    <hyperlink ref="Z4" r:id="rId121" display="http://freundderberge.eu/2012/JulierQuer1201/"/>
    <hyperlink ref="T7" r:id="rId122" display="http://freundderberge.eu/2012/Mangart1202/"/>
    <hyperlink ref="U7" r:id="rId123" display="http://freundderberge.eu/2012/Mangart1203/"/>
    <hyperlink ref="R83" r:id="rId124" display="http://freundderberge.at/2012/Mangart1203/"/>
    <hyperlink ref="S83" r:id="rId125" display="http://freundderberge.at/2013/Cacciatore1301/"/>
    <hyperlink ref="AA4" r:id="rId126" display="http://freundderberge.at/2013/Triglav1301/"/>
    <hyperlink ref="K97" r:id="rId127" display="http://freundderberge.at/2013/MonteRe1301/"/>
    <hyperlink ref="L28" r:id="rId128" display="http://freundderberge.at/2013/Spik1301/"/>
    <hyperlink ref="J54" r:id="rId129" display="http://freundderberge.at/2013/BavskiGrintavec1301/"/>
    <hyperlink ref="N9" r:id="rId130" display="http://freundderberge.at/2013/Jalovec1301/"/>
    <hyperlink ref="K26" r:id="rId131" display="https://freundderberge.at/2014/Prestreljenik1404/"/>
    <hyperlink ref="K69" r:id="rId132" display="https://freundderberge.at/2014/Rombon1401/"/>
    <hyperlink ref="P18" r:id="rId133" display="https://freundderberge.at/2014/Prisank1401/"/>
    <hyperlink ref="U5" r:id="rId134" display="https://freundderberge.at/2014/Montasio1401/"/>
    <hyperlink ref="V7" r:id="rId135" display="https://freundderberge.at/2014/Mangart1401/"/>
    <hyperlink ref="M8" r:id="rId136" display="https://freundderberge.at/2014/Wischberg1401/"/>
    <hyperlink ref="AB4" r:id="rId137" display="https://freundderberge.at/2015/Montasio1501/"/>
    <hyperlink ref="N8" r:id="rId138" display="https://freundderberge.at/2015/Wischberg1501/"/>
    <hyperlink ref="W7" r:id="rId139" display="https://freundderberge.at/2015/Mangart1501/"/>
    <hyperlink ref="O9" r:id="rId140" display="https://freundderberge.at/2015/SKIJalovec1501/"/>
    <hyperlink ref="L26" r:id="rId141" display="https://freundderberge.at/2015/SKIPrestreljenik1500/"/>
    <hyperlink ref="L47" r:id="rId142" display="https://freundderberge.at/2016/ALPCimone1601/"/>
    <hyperlink ref="K59" r:id="rId143" display="https://freundderberge.at/2016/ALPNabois1601/"/>
    <hyperlink ref="J20" r:id="rId144" display="https://freundderberge.at/2017/BERGDovskiKriz1701/"/>
    <hyperlink ref="M63" r:id="rId145" display="https://freundderberge.at/2017/BERGPonzaGrande1701/"/>
    <hyperlink ref="K15" r:id="rId146" display="https://freundderberge.at/2017/BERGSuringar1701/"/>
    <hyperlink ref="L59" r:id="rId147" display="https://freundderberge.at/2017/BERGNaboisGrande1701/"/>
    <hyperlink ref="L15" r:id="rId148" display="https://freundderberge.at/2017/BERGForononBuinz1701/"/>
    <hyperlink ref="T50" r:id="rId149" display="https://freundderberge.at/2017/BERGMojstrovka1701/"/>
    <hyperlink ref="V5" r:id="rId150" display="https://freundderberge.at/2018/BERGViaAmalia1801/"/>
    <hyperlink ref="X7" r:id="rId151" display="https://freundderberge.at/2018/BERGMangart1801/"/>
    <hyperlink ref="O8" r:id="rId152" display="https://freundderberge.at/2019/BERG-Wischberg-1901/"/>
    <hyperlink ref="M6" r:id="rId153" display="https://freundderberge.at/2020/BERG-Skrlatica-2001/"/>
    <hyperlink ref="U50" r:id="rId154" display="https://freundderberge.at/2018/SKIMostrovka1801/"/>
    <hyperlink ref="M28" r:id="rId155" display="https://freundderberge.at/2018/SKISpik1801/"/>
    <hyperlink ref="Y7" r:id="rId156" display="https://freundderberge.at/2019/SKI-Mangart-1901/"/>
    <hyperlink ref="L14" r:id="rId157" display="https://freundderberge.at/2019/SKI-Kanin-1901/"/>
    <hyperlink ref="AD4" r:id="rId158" display="https://freundderberge.at/2019/BERG-Triglav-1902/"/>
    <hyperlink ref="AC4" r:id="rId159" display="https://freundderberge.at/2019/SKI-Triglav-1901/"/>
    <hyperlink ref="L78" r:id="rId160" display="https://freundderberge.at/2016/MTBRauna1601/"/>
  </hyperlinks>
  <printOptions horizontalCentered="1"/>
  <pageMargins left="0.27559055118110237" right="0.11811023622047245" top="1.0236220472440944" bottom="0.98425196850393704" header="0.31496062992125984" footer="0.51181102362204722"/>
  <pageSetup paperSize="8" scale="47" fitToHeight="0" orientation="landscape" r:id="rId161"/>
  <headerFooter alignWithMargins="0">
    <oddHeader>&amp;C&amp;"Arial,Fett"&amp;22Juliergipfel</oddHeader>
  </headerFooter>
  <legacyDrawing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Julier-Gipfelliste</vt:lpstr>
      <vt:lpstr>'Julier-Gipfelliste'!Druckbereich</vt:lpstr>
    </vt:vector>
  </TitlesOfParts>
  <Company>Musterfirma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Mustermann</dc:creator>
  <cp:lastModifiedBy>Bruckenputz Pepe</cp:lastModifiedBy>
  <cp:lastPrinted>2020-02-19T11:32:49Z</cp:lastPrinted>
  <dcterms:created xsi:type="dcterms:W3CDTF">2004-01-15T19:32:30Z</dcterms:created>
  <dcterms:modified xsi:type="dcterms:W3CDTF">2020-02-19T11:35:11Z</dcterms:modified>
</cp:coreProperties>
</file>